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905" tabRatio="961" activeTab="1"/>
  </bookViews>
  <sheets>
    <sheet name="ZÁPIS" sheetId="1" r:id="rId1"/>
    <sheet name="SKUPINY" sheetId="2" r:id="rId2"/>
    <sheet name="KUR" sheetId="3" r:id="rId3"/>
    <sheet name="TRA" sheetId="4" r:id="rId4"/>
    <sheet name="BOB" sheetId="5" r:id="rId5"/>
    <sheet name="HIG" sheetId="6" r:id="rId6"/>
    <sheet name="TAL" sheetId="7" r:id="rId7"/>
    <sheet name="TYS" sheetId="8" r:id="rId8"/>
    <sheet name="ENI" sheetId="9" r:id="rId9"/>
    <sheet name="BER" sheetId="10" r:id="rId10"/>
    <sheet name="MEN" sheetId="11" r:id="rId11"/>
    <sheet name="ALB" sheetId="12" r:id="rId12"/>
    <sheet name="KANADA" sheetId="13" r:id="rId13"/>
    <sheet name="STŘELCI" sheetId="14" r:id="rId14"/>
    <sheet name="NAHRÁVAČI" sheetId="15" r:id="rId15"/>
    <sheet name="TRESTY" sheetId="16" r:id="rId16"/>
    <sheet name="BRANKÁŘI" sheetId="17" r:id="rId17"/>
    <sheet name="ALL IN ONE" sheetId="18" r:id="rId18"/>
  </sheets>
  <definedNames/>
  <calcPr fullCalcOnLoad="1"/>
</workbook>
</file>

<file path=xl/sharedStrings.xml><?xml version="1.0" encoding="utf-8"?>
<sst xmlns="http://schemas.openxmlformats.org/spreadsheetml/2006/main" count="1040" uniqueCount="258">
  <si>
    <t>Zápis o utkání</t>
  </si>
  <si>
    <t>Domácí</t>
  </si>
  <si>
    <t>Hosté</t>
  </si>
  <si>
    <t>-</t>
  </si>
  <si>
    <t>Čís.</t>
  </si>
  <si>
    <t>Jméno</t>
  </si>
  <si>
    <t>Branky</t>
  </si>
  <si>
    <t>Nahr.</t>
  </si>
  <si>
    <t>Nap.</t>
  </si>
  <si>
    <t>Skóre</t>
  </si>
  <si>
    <t>:</t>
  </si>
  <si>
    <t xml:space="preserve"> </t>
  </si>
  <si>
    <t>Tým</t>
  </si>
  <si>
    <t>č.</t>
  </si>
  <si>
    <t>Důvod</t>
  </si>
  <si>
    <t>Trest</t>
  </si>
  <si>
    <t>Zákroky brankářů</t>
  </si>
  <si>
    <t>Číslo</t>
  </si>
  <si>
    <t>Nahrávky</t>
  </si>
  <si>
    <t>Kan.body</t>
  </si>
  <si>
    <t>Tresty</t>
  </si>
  <si>
    <t>6.zápas</t>
  </si>
  <si>
    <t>7.zápas</t>
  </si>
  <si>
    <t>CELKEM</t>
  </si>
  <si>
    <t>Góly</t>
  </si>
  <si>
    <t>Kan.</t>
  </si>
  <si>
    <t>G</t>
  </si>
  <si>
    <t>N</t>
  </si>
  <si>
    <t>T</t>
  </si>
  <si>
    <t>BOB</t>
  </si>
  <si>
    <t>HIG</t>
  </si>
  <si>
    <t>ENI</t>
  </si>
  <si>
    <t>TYS</t>
  </si>
  <si>
    <t>TAL</t>
  </si>
  <si>
    <t>ALB</t>
  </si>
  <si>
    <t>KUR</t>
  </si>
  <si>
    <t>Střelci</t>
  </si>
  <si>
    <t>Pořadí</t>
  </si>
  <si>
    <t>Nahrávači</t>
  </si>
  <si>
    <t>Kanadské bodování</t>
  </si>
  <si>
    <t>Trestné minuty</t>
  </si>
  <si>
    <t>Brankáři</t>
  </si>
  <si>
    <t>Počet</t>
  </si>
  <si>
    <t>Úspěšnost</t>
  </si>
  <si>
    <t>zákroků</t>
  </si>
  <si>
    <t>gólů</t>
  </si>
  <si>
    <t>střel</t>
  </si>
  <si>
    <t>v %</t>
  </si>
  <si>
    <t>Výsledek zápasu</t>
  </si>
  <si>
    <t>Albatros</t>
  </si>
  <si>
    <t>Kurekari</t>
  </si>
  <si>
    <t>bru.Tal</t>
  </si>
  <si>
    <t>Highlanders</t>
  </si>
  <si>
    <t>Bobři</t>
  </si>
  <si>
    <t>Tyšunky</t>
  </si>
  <si>
    <t>TRA</t>
  </si>
  <si>
    <t>Trackers</t>
  </si>
  <si>
    <t>El Nino</t>
  </si>
  <si>
    <t>BER</t>
  </si>
  <si>
    <t>Berušky</t>
  </si>
  <si>
    <t>Menhirs</t>
  </si>
  <si>
    <t>MEN</t>
  </si>
  <si>
    <t>Vyloučení</t>
  </si>
  <si>
    <t>Hrací doba: 2x20 minut</t>
  </si>
  <si>
    <t>Poločas</t>
  </si>
  <si>
    <t>Konečný stav</t>
  </si>
  <si>
    <t>D                            H</t>
  </si>
  <si>
    <t>D                        H</t>
  </si>
  <si>
    <t>Martin Kareš</t>
  </si>
  <si>
    <t>Younnes Kurovský</t>
  </si>
  <si>
    <t>Adam Sokol</t>
  </si>
  <si>
    <t>Jan Procházka</t>
  </si>
  <si>
    <t>David Farský</t>
  </si>
  <si>
    <t>B</t>
  </si>
  <si>
    <t>Jiří Bidlo</t>
  </si>
  <si>
    <t>Maxim Klouček</t>
  </si>
  <si>
    <t>Vojta Procházka</t>
  </si>
  <si>
    <t>Karel Milec</t>
  </si>
  <si>
    <t>Ondřej Staněk</t>
  </si>
  <si>
    <t>Jaroslav Veit</t>
  </si>
  <si>
    <t>Oldřich Milec</t>
  </si>
  <si>
    <t>Dan Kurovec</t>
  </si>
  <si>
    <t>Vít Bidlo</t>
  </si>
  <si>
    <t>Marek Křivánek</t>
  </si>
  <si>
    <t>Matyáš Jurkovič</t>
  </si>
  <si>
    <t>František Vinkler</t>
  </si>
  <si>
    <t>Michal Rejmon</t>
  </si>
  <si>
    <t>Jan Dočkal</t>
  </si>
  <si>
    <t>Marek Dočkal</t>
  </si>
  <si>
    <t>Martin Zdeněk</t>
  </si>
  <si>
    <t>Jáchym Vanc</t>
  </si>
  <si>
    <t>Martin Polák</t>
  </si>
  <si>
    <t>1+7</t>
  </si>
  <si>
    <t>Jakub Rilják</t>
  </si>
  <si>
    <t>Sk A</t>
  </si>
  <si>
    <t>18:8</t>
  </si>
  <si>
    <t>Adam</t>
  </si>
  <si>
    <t>Ondřej</t>
  </si>
  <si>
    <t>Ferda</t>
  </si>
  <si>
    <t>Bača</t>
  </si>
  <si>
    <t>Norbert</t>
  </si>
  <si>
    <t>Matěj</t>
  </si>
  <si>
    <t>Kormik</t>
  </si>
  <si>
    <t>Barňák</t>
  </si>
  <si>
    <t>Jura</t>
  </si>
  <si>
    <t>Petra Pracná</t>
  </si>
  <si>
    <t>Katka Švábová</t>
  </si>
  <si>
    <t>Jana Hirnšálová</t>
  </si>
  <si>
    <t>Eva Rama</t>
  </si>
  <si>
    <t>Eliška Heidlerová</t>
  </si>
  <si>
    <t>Míša Bilíková</t>
  </si>
  <si>
    <t>Zuzana Tětková</t>
  </si>
  <si>
    <t>Markéta Zikmundová</t>
  </si>
  <si>
    <t>Niky Bartošová</t>
  </si>
  <si>
    <t>6:18</t>
  </si>
  <si>
    <t>Matěj Šikl</t>
  </si>
  <si>
    <t>Petr Bilek</t>
  </si>
  <si>
    <t>Jiří Hardt</t>
  </si>
  <si>
    <t>Kryštof Polinek</t>
  </si>
  <si>
    <t>Zdeněk Horký</t>
  </si>
  <si>
    <t>David Košacký</t>
  </si>
  <si>
    <t>Vilém Beránek</t>
  </si>
  <si>
    <t>Hynek Beránek</t>
  </si>
  <si>
    <t>Tomáš Frič</t>
  </si>
  <si>
    <t>18:6</t>
  </si>
  <si>
    <t>8:18</t>
  </si>
  <si>
    <t>M. Zikmundová</t>
  </si>
  <si>
    <t>Roman Čech</t>
  </si>
  <si>
    <t>Martin Deutsch</t>
  </si>
  <si>
    <t>Jan Sommer</t>
  </si>
  <si>
    <t>Tomáš Stoklasa</t>
  </si>
  <si>
    <t>Matěj Bojar</t>
  </si>
  <si>
    <t>Tomáš Pelikán</t>
  </si>
  <si>
    <t>Jiří Klemš</t>
  </si>
  <si>
    <t>Sk B</t>
  </si>
  <si>
    <t>11:15</t>
  </si>
  <si>
    <t>15:11</t>
  </si>
  <si>
    <t>Cagásek</t>
  </si>
  <si>
    <t>Tomáš Kleiner</t>
  </si>
  <si>
    <t>Libor Píša</t>
  </si>
  <si>
    <t>Jan Penížek</t>
  </si>
  <si>
    <t>Jan Regal</t>
  </si>
  <si>
    <t>Jakub Kučera</t>
  </si>
  <si>
    <t>Viktor Terinek</t>
  </si>
  <si>
    <t>Kristian Terinek</t>
  </si>
  <si>
    <t>Marek Sladký</t>
  </si>
  <si>
    <t>Jarda Koluch</t>
  </si>
  <si>
    <t>Lukáš Koluch</t>
  </si>
  <si>
    <t>7:9</t>
  </si>
  <si>
    <t>Olí Hilgartová</t>
  </si>
  <si>
    <t>Makina</t>
  </si>
  <si>
    <t>Mata Hari</t>
  </si>
  <si>
    <t>Číča</t>
  </si>
  <si>
    <t>Áma</t>
  </si>
  <si>
    <t>Kateřina Janková</t>
  </si>
  <si>
    <t>9:7</t>
  </si>
  <si>
    <t>Jindřich Šváb</t>
  </si>
  <si>
    <t>Nikolas Adámek</t>
  </si>
  <si>
    <t>Jakub Butovič</t>
  </si>
  <si>
    <t>Jan Hofman</t>
  </si>
  <si>
    <t>Štěpán Veselý</t>
  </si>
  <si>
    <t>Jiří Procházka</t>
  </si>
  <si>
    <t>Matěj Melichar</t>
  </si>
  <si>
    <t>Karel Procházka</t>
  </si>
  <si>
    <t>Josef Bačkora</t>
  </si>
  <si>
    <t>G. Procházková</t>
  </si>
  <si>
    <t>Petra Procházková</t>
  </si>
  <si>
    <t>Bru.TAL</t>
  </si>
  <si>
    <t>15:7</t>
  </si>
  <si>
    <t>7:15</t>
  </si>
  <si>
    <t>15:6</t>
  </si>
  <si>
    <t>Highlanderes</t>
  </si>
  <si>
    <t>6:15</t>
  </si>
  <si>
    <t>Vojtěch Heidler</t>
  </si>
  <si>
    <t>8:11</t>
  </si>
  <si>
    <t>11:8</t>
  </si>
  <si>
    <t>15:8</t>
  </si>
  <si>
    <t>8:15</t>
  </si>
  <si>
    <t>20:7</t>
  </si>
  <si>
    <t>7:20</t>
  </si>
  <si>
    <t>15:5</t>
  </si>
  <si>
    <t>Bru,TAL</t>
  </si>
  <si>
    <t>5:15</t>
  </si>
  <si>
    <t>11:6</t>
  </si>
  <si>
    <t>Albert</t>
  </si>
  <si>
    <t>Fanda</t>
  </si>
  <si>
    <t>6:11</t>
  </si>
  <si>
    <t>13:16</t>
  </si>
  <si>
    <t>16:13</t>
  </si>
  <si>
    <t>Petr Pracný</t>
  </si>
  <si>
    <t>21:8</t>
  </si>
  <si>
    <t>Bert</t>
  </si>
  <si>
    <t>8:21</t>
  </si>
  <si>
    <t>12:5</t>
  </si>
  <si>
    <t>Higlanders</t>
  </si>
  <si>
    <t>5:12</t>
  </si>
  <si>
    <t>Skupina A</t>
  </si>
  <si>
    <t>Skupina B</t>
  </si>
  <si>
    <t>Body</t>
  </si>
  <si>
    <t>x</t>
  </si>
  <si>
    <t>4</t>
  </si>
  <si>
    <t>2</t>
  </si>
  <si>
    <t>0</t>
  </si>
  <si>
    <t>38:44</t>
  </si>
  <si>
    <t>16:12</t>
  </si>
  <si>
    <t>12:16</t>
  </si>
  <si>
    <t>14:9</t>
  </si>
  <si>
    <t>9:14</t>
  </si>
  <si>
    <t xml:space="preserve">Rozhodčí: </t>
  </si>
  <si>
    <t>6</t>
  </si>
  <si>
    <t>21:51</t>
  </si>
  <si>
    <t>36:47</t>
  </si>
  <si>
    <t>50:32</t>
  </si>
  <si>
    <t>David</t>
  </si>
  <si>
    <t>27:10</t>
  </si>
  <si>
    <t>10:27</t>
  </si>
  <si>
    <t>75:33</t>
  </si>
  <si>
    <t>28:71</t>
  </si>
  <si>
    <t>8</t>
  </si>
  <si>
    <t>Finále</t>
  </si>
  <si>
    <t>16:7</t>
  </si>
  <si>
    <t>7:16</t>
  </si>
  <si>
    <t>40:55</t>
  </si>
  <si>
    <t>43:63</t>
  </si>
  <si>
    <t>19:10</t>
  </si>
  <si>
    <t>10:19</t>
  </si>
  <si>
    <t>71:35</t>
  </si>
  <si>
    <t>59:46</t>
  </si>
  <si>
    <t>Leze</t>
  </si>
  <si>
    <t>Matyáška</t>
  </si>
  <si>
    <t>Pavlínka</t>
  </si>
  <si>
    <t>Evuš s krásnými kotníky</t>
  </si>
  <si>
    <t>11:20</t>
  </si>
  <si>
    <t>o 9. místo</t>
  </si>
  <si>
    <t>20:11</t>
  </si>
  <si>
    <t>A. Adámek</t>
  </si>
  <si>
    <t>o 7. místo</t>
  </si>
  <si>
    <t>9:2</t>
  </si>
  <si>
    <t>2:9</t>
  </si>
  <si>
    <t>o 3 místo</t>
  </si>
  <si>
    <t>13:10</t>
  </si>
  <si>
    <t>10:13</t>
  </si>
  <si>
    <t>o 5 msto</t>
  </si>
  <si>
    <t>10:12</t>
  </si>
  <si>
    <t>o 5 mímsto</t>
  </si>
  <si>
    <t>12:10</t>
  </si>
  <si>
    <t>13:9</t>
  </si>
  <si>
    <t>9:13</t>
  </si>
  <si>
    <t>1</t>
  </si>
  <si>
    <t>5</t>
  </si>
  <si>
    <t>3</t>
  </si>
  <si>
    <t>1. zápas</t>
  </si>
  <si>
    <t>2. zápas</t>
  </si>
  <si>
    <t>3. zápas</t>
  </si>
  <si>
    <t>4. zápas</t>
  </si>
  <si>
    <t>5. zápas</t>
  </si>
  <si>
    <t>6. zápas</t>
  </si>
  <si>
    <t>Celkem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</si>
</sst>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E+00"/>
    <numFmt numFmtId="167" formatCode="[$-405]dddd\ d\.\ mmmm\ yyyy"/>
  </numFmts>
  <fonts count="30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4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7"/>
      <name val="Arial CE"/>
      <family val="2"/>
    </font>
    <font>
      <b/>
      <sz val="20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223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9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6" xfId="0" applyFont="1" applyBorder="1" applyAlignment="1">
      <alignment horizontal="center"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21" xfId="0" applyFont="1" applyBorder="1" applyAlignment="1">
      <alignment/>
    </xf>
    <xf numFmtId="0" fontId="22" fillId="0" borderId="0" xfId="0" applyFont="1" applyAlignment="1">
      <alignment/>
    </xf>
    <xf numFmtId="0" fontId="0" fillId="0" borderId="22" xfId="0" applyFont="1" applyBorder="1" applyAlignment="1">
      <alignment horizontal="center"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22" fillId="0" borderId="24" xfId="0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27" xfId="0" applyFont="1" applyBorder="1" applyAlignment="1">
      <alignment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/>
    </xf>
    <xf numFmtId="0" fontId="19" fillId="0" borderId="29" xfId="0" applyFont="1" applyBorder="1" applyAlignment="1">
      <alignment/>
    </xf>
    <xf numFmtId="0" fontId="19" fillId="0" borderId="30" xfId="0" applyFont="1" applyBorder="1" applyAlignment="1">
      <alignment/>
    </xf>
    <xf numFmtId="0" fontId="19" fillId="0" borderId="31" xfId="0" applyFont="1" applyBorder="1" applyAlignment="1">
      <alignment/>
    </xf>
    <xf numFmtId="0" fontId="27" fillId="0" borderId="3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6" xfId="0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23" fillId="0" borderId="30" xfId="0" applyFont="1" applyBorder="1" applyAlignment="1">
      <alignment/>
    </xf>
    <xf numFmtId="0" fontId="23" fillId="0" borderId="30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29" xfId="0" applyFont="1" applyBorder="1" applyAlignment="1">
      <alignment/>
    </xf>
    <xf numFmtId="0" fontId="23" fillId="0" borderId="31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18" xfId="0" applyFont="1" applyBorder="1" applyAlignment="1">
      <alignment/>
    </xf>
    <xf numFmtId="0" fontId="28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3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3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0" fillId="0" borderId="32" xfId="0" applyBorder="1" applyAlignment="1">
      <alignment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0" fillId="0" borderId="34" xfId="0" applyBorder="1" applyAlignment="1">
      <alignment/>
    </xf>
    <xf numFmtId="0" fontId="0" fillId="0" borderId="2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5" xfId="0" applyBorder="1" applyAlignment="1">
      <alignment/>
    </xf>
    <xf numFmtId="0" fontId="0" fillId="0" borderId="17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0" fontId="0" fillId="0" borderId="37" xfId="0" applyBorder="1" applyAlignment="1">
      <alignment/>
    </xf>
    <xf numFmtId="0" fontId="0" fillId="0" borderId="34" xfId="0" applyFont="1" applyBorder="1" applyAlignment="1">
      <alignment/>
    </xf>
    <xf numFmtId="0" fontId="0" fillId="0" borderId="16" xfId="0" applyNumberFormat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22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9" fillId="0" borderId="38" xfId="0" applyFont="1" applyBorder="1" applyAlignment="1">
      <alignment/>
    </xf>
    <xf numFmtId="0" fontId="19" fillId="24" borderId="30" xfId="0" applyFont="1" applyFill="1" applyBorder="1" applyAlignment="1">
      <alignment/>
    </xf>
    <xf numFmtId="0" fontId="26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8" xfId="0" applyBorder="1" applyAlignment="1">
      <alignment horizontal="center"/>
    </xf>
    <xf numFmtId="0" fontId="25" fillId="0" borderId="0" xfId="0" applyFont="1" applyAlignment="1">
      <alignment/>
    </xf>
    <xf numFmtId="49" fontId="0" fillId="0" borderId="39" xfId="0" applyNumberFormat="1" applyBorder="1" applyAlignment="1">
      <alignment horizontal="center"/>
    </xf>
    <xf numFmtId="49" fontId="0" fillId="0" borderId="40" xfId="0" applyNumberFormat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49" fontId="0" fillId="0" borderId="42" xfId="0" applyNumberFormat="1" applyBorder="1" applyAlignment="1">
      <alignment horizontal="center"/>
    </xf>
    <xf numFmtId="49" fontId="0" fillId="0" borderId="43" xfId="0" applyNumberForma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49" fontId="0" fillId="0" borderId="46" xfId="0" applyNumberFormat="1" applyBorder="1" applyAlignment="1">
      <alignment horizontal="center"/>
    </xf>
    <xf numFmtId="49" fontId="0" fillId="0" borderId="47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27" xfId="0" applyFont="1" applyBorder="1" applyAlignment="1">
      <alignment horizontal="center"/>
    </xf>
    <xf numFmtId="0" fontId="0" fillId="25" borderId="16" xfId="0" applyFont="1" applyFill="1" applyBorder="1" applyAlignment="1">
      <alignment horizontal="center"/>
    </xf>
    <xf numFmtId="0" fontId="0" fillId="25" borderId="16" xfId="0" applyFont="1" applyFill="1" applyBorder="1" applyAlignment="1">
      <alignment horizontal="left"/>
    </xf>
    <xf numFmtId="0" fontId="0" fillId="25" borderId="16" xfId="0" applyFill="1" applyBorder="1" applyAlignment="1">
      <alignment horizontal="left"/>
    </xf>
    <xf numFmtId="0" fontId="0" fillId="25" borderId="12" xfId="0" applyFont="1" applyFill="1" applyBorder="1" applyAlignment="1">
      <alignment horizontal="center"/>
    </xf>
    <xf numFmtId="0" fontId="0" fillId="25" borderId="48" xfId="0" applyFont="1" applyFill="1" applyBorder="1" applyAlignment="1">
      <alignment horizontal="center"/>
    </xf>
    <xf numFmtId="0" fontId="0" fillId="25" borderId="22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26" borderId="16" xfId="0" applyFont="1" applyFill="1" applyBorder="1" applyAlignment="1">
      <alignment horizontal="center"/>
    </xf>
    <xf numFmtId="0" fontId="0" fillId="26" borderId="16" xfId="0" applyFill="1" applyBorder="1" applyAlignment="1">
      <alignment horizontal="center"/>
    </xf>
    <xf numFmtId="0" fontId="0" fillId="26" borderId="27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25" borderId="22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25" borderId="13" xfId="0" applyNumberFormat="1" applyFill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0" fontId="25" fillId="26" borderId="18" xfId="0" applyFont="1" applyFill="1" applyBorder="1" applyAlignment="1">
      <alignment horizontal="center"/>
    </xf>
    <xf numFmtId="0" fontId="25" fillId="26" borderId="20" xfId="0" applyFont="1" applyFill="1" applyBorder="1" applyAlignment="1">
      <alignment horizontal="center"/>
    </xf>
    <xf numFmtId="2" fontId="25" fillId="26" borderId="49" xfId="0" applyNumberFormat="1" applyFont="1" applyFill="1" applyBorder="1" applyAlignment="1">
      <alignment horizontal="center"/>
    </xf>
    <xf numFmtId="2" fontId="25" fillId="26" borderId="50" xfId="0" applyNumberFormat="1" applyFont="1" applyFill="1" applyBorder="1" applyAlignment="1">
      <alignment horizontal="center"/>
    </xf>
    <xf numFmtId="0" fontId="0" fillId="26" borderId="24" xfId="0" applyFont="1" applyFill="1" applyBorder="1" applyAlignment="1">
      <alignment horizontal="center"/>
    </xf>
    <xf numFmtId="0" fontId="0" fillId="26" borderId="26" xfId="0" applyFont="1" applyFill="1" applyBorder="1" applyAlignment="1">
      <alignment horizontal="center"/>
    </xf>
    <xf numFmtId="0" fontId="0" fillId="25" borderId="24" xfId="0" applyFont="1" applyFill="1" applyBorder="1" applyAlignment="1">
      <alignment/>
    </xf>
    <xf numFmtId="0" fontId="0" fillId="25" borderId="32" xfId="0" applyFont="1" applyFill="1" applyBorder="1" applyAlignment="1">
      <alignment horizontal="center"/>
    </xf>
    <xf numFmtId="0" fontId="0" fillId="25" borderId="24" xfId="0" applyFont="1" applyFill="1" applyBorder="1" applyAlignment="1">
      <alignment horizontal="center"/>
    </xf>
    <xf numFmtId="2" fontId="0" fillId="25" borderId="19" xfId="0" applyNumberFormat="1" applyFill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25" fillId="0" borderId="51" xfId="0" applyFont="1" applyBorder="1" applyAlignment="1">
      <alignment horizontal="left"/>
    </xf>
    <xf numFmtId="0" fontId="19" fillId="0" borderId="52" xfId="0" applyFont="1" applyBorder="1" applyAlignment="1">
      <alignment/>
    </xf>
    <xf numFmtId="0" fontId="0" fillId="26" borderId="53" xfId="0" applyFont="1" applyFill="1" applyBorder="1" applyAlignment="1">
      <alignment/>
    </xf>
    <xf numFmtId="0" fontId="26" fillId="26" borderId="54" xfId="0" applyFont="1" applyFill="1" applyBorder="1" applyAlignment="1">
      <alignment horizontal="left"/>
    </xf>
    <xf numFmtId="0" fontId="19" fillId="26" borderId="55" xfId="0" applyFont="1" applyFill="1" applyBorder="1" applyAlignment="1">
      <alignment/>
    </xf>
    <xf numFmtId="0" fontId="0" fillId="0" borderId="56" xfId="0" applyFont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19" fillId="26" borderId="53" xfId="0" applyFont="1" applyFill="1" applyBorder="1" applyAlignment="1">
      <alignment/>
    </xf>
    <xf numFmtId="0" fontId="19" fillId="26" borderId="54" xfId="0" applyFont="1" applyFill="1" applyBorder="1" applyAlignment="1">
      <alignment/>
    </xf>
    <xf numFmtId="0" fontId="0" fillId="0" borderId="27" xfId="0" applyFont="1" applyBorder="1" applyAlignment="1">
      <alignment horizontal="left"/>
    </xf>
    <xf numFmtId="0" fontId="0" fillId="0" borderId="37" xfId="0" applyFont="1" applyBorder="1" applyAlignment="1">
      <alignment/>
    </xf>
    <xf numFmtId="0" fontId="0" fillId="0" borderId="58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26" borderId="53" xfId="0" applyFill="1" applyBorder="1" applyAlignment="1">
      <alignment/>
    </xf>
    <xf numFmtId="49" fontId="19" fillId="26" borderId="54" xfId="0" applyNumberFormat="1" applyFont="1" applyFill="1" applyBorder="1" applyAlignment="1">
      <alignment horizontal="center"/>
    </xf>
    <xf numFmtId="49" fontId="19" fillId="26" borderId="53" xfId="0" applyNumberFormat="1" applyFont="1" applyFill="1" applyBorder="1" applyAlignment="1">
      <alignment horizontal="center"/>
    </xf>
    <xf numFmtId="49" fontId="19" fillId="26" borderId="55" xfId="0" applyNumberFormat="1" applyFont="1" applyFill="1" applyBorder="1" applyAlignment="1">
      <alignment horizontal="center"/>
    </xf>
    <xf numFmtId="0" fontId="0" fillId="26" borderId="55" xfId="0" applyFill="1" applyBorder="1" applyAlignment="1">
      <alignment/>
    </xf>
    <xf numFmtId="0" fontId="0" fillId="26" borderId="54" xfId="0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26" borderId="54" xfId="0" applyFont="1" applyFill="1" applyBorder="1" applyAlignment="1">
      <alignment/>
    </xf>
    <xf numFmtId="0" fontId="0" fillId="25" borderId="11" xfId="0" applyFont="1" applyFill="1" applyBorder="1" applyAlignment="1">
      <alignment horizontal="center"/>
    </xf>
    <xf numFmtId="0" fontId="0" fillId="25" borderId="11" xfId="0" applyFont="1" applyFill="1" applyBorder="1" applyAlignment="1">
      <alignment horizontal="left"/>
    </xf>
    <xf numFmtId="0" fontId="25" fillId="26" borderId="53" xfId="0" applyFont="1" applyFill="1" applyBorder="1" applyAlignment="1">
      <alignment horizontal="center"/>
    </xf>
    <xf numFmtId="0" fontId="25" fillId="26" borderId="55" xfId="0" applyFont="1" applyFill="1" applyBorder="1" applyAlignment="1">
      <alignment horizontal="center"/>
    </xf>
    <xf numFmtId="0" fontId="25" fillId="26" borderId="59" xfId="0" applyFont="1" applyFill="1" applyBorder="1" applyAlignment="1">
      <alignment horizontal="left"/>
    </xf>
    <xf numFmtId="0" fontId="25" fillId="26" borderId="59" xfId="0" applyFont="1" applyFill="1" applyBorder="1" applyAlignment="1">
      <alignment horizontal="center"/>
    </xf>
    <xf numFmtId="0" fontId="0" fillId="25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49" fontId="25" fillId="25" borderId="60" xfId="0" applyNumberFormat="1" applyFont="1" applyFill="1" applyBorder="1" applyAlignment="1">
      <alignment horizontal="center"/>
    </xf>
    <xf numFmtId="49" fontId="25" fillId="25" borderId="61" xfId="0" applyNumberFormat="1" applyFont="1" applyFill="1" applyBorder="1" applyAlignment="1">
      <alignment horizontal="center"/>
    </xf>
    <xf numFmtId="49" fontId="25" fillId="25" borderId="62" xfId="0" applyNumberFormat="1" applyFont="1" applyFill="1" applyBorder="1" applyAlignment="1">
      <alignment horizontal="center"/>
    </xf>
    <xf numFmtId="49" fontId="25" fillId="25" borderId="63" xfId="0" applyNumberFormat="1" applyFont="1" applyFill="1" applyBorder="1" applyAlignment="1">
      <alignment horizontal="center"/>
    </xf>
    <xf numFmtId="49" fontId="25" fillId="25" borderId="64" xfId="0" applyNumberFormat="1" applyFont="1" applyFill="1" applyBorder="1" applyAlignment="1">
      <alignment horizontal="center"/>
    </xf>
    <xf numFmtId="49" fontId="25" fillId="25" borderId="65" xfId="0" applyNumberFormat="1" applyFont="1" applyFill="1" applyBorder="1" applyAlignment="1">
      <alignment horizontal="center"/>
    </xf>
    <xf numFmtId="0" fontId="25" fillId="25" borderId="60" xfId="0" applyFont="1" applyFill="1" applyBorder="1" applyAlignment="1">
      <alignment/>
    </xf>
    <xf numFmtId="0" fontId="25" fillId="25" borderId="62" xfId="0" applyFont="1" applyFill="1" applyBorder="1" applyAlignment="1">
      <alignment/>
    </xf>
    <xf numFmtId="0" fontId="25" fillId="25" borderId="64" xfId="0" applyFont="1" applyFill="1" applyBorder="1" applyAlignment="1">
      <alignment/>
    </xf>
    <xf numFmtId="0" fontId="25" fillId="26" borderId="66" xfId="0" applyFont="1" applyFill="1" applyBorder="1" applyAlignment="1">
      <alignment/>
    </xf>
    <xf numFmtId="0" fontId="25" fillId="26" borderId="67" xfId="0" applyFont="1" applyFill="1" applyBorder="1" applyAlignment="1">
      <alignment horizontal="center"/>
    </xf>
    <xf numFmtId="0" fontId="25" fillId="26" borderId="68" xfId="0" applyFont="1" applyFill="1" applyBorder="1" applyAlignment="1">
      <alignment horizontal="center"/>
    </xf>
    <xf numFmtId="0" fontId="25" fillId="26" borderId="66" xfId="0" applyFont="1" applyFill="1" applyBorder="1" applyAlignment="1">
      <alignment horizontal="center"/>
    </xf>
    <xf numFmtId="0" fontId="25" fillId="26" borderId="69" xfId="0" applyFont="1" applyFill="1" applyBorder="1" applyAlignment="1">
      <alignment horizontal="center"/>
    </xf>
    <xf numFmtId="0" fontId="25" fillId="26" borderId="70" xfId="0" applyFont="1" applyFill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2" fillId="0" borderId="71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19" fillId="0" borderId="7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19" fillId="0" borderId="7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7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22" fillId="0" borderId="74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9" fillId="0" borderId="10" xfId="0" applyFont="1" applyBorder="1" applyAlignment="1">
      <alignment horizontal="left"/>
    </xf>
    <xf numFmtId="0" fontId="25" fillId="26" borderId="12" xfId="0" applyFont="1" applyFill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25" fillId="26" borderId="75" xfId="0" applyFont="1" applyFill="1" applyBorder="1" applyAlignment="1">
      <alignment horizontal="center"/>
    </xf>
    <xf numFmtId="0" fontId="25" fillId="26" borderId="76" xfId="0" applyFont="1" applyFill="1" applyBorder="1" applyAlignment="1">
      <alignment horizontal="center"/>
    </xf>
    <xf numFmtId="0" fontId="25" fillId="26" borderId="50" xfId="0" applyFont="1" applyFill="1" applyBorder="1" applyAlignment="1">
      <alignment horizontal="center"/>
    </xf>
    <xf numFmtId="0" fontId="25" fillId="26" borderId="77" xfId="0" applyFont="1" applyFill="1" applyBorder="1" applyAlignment="1">
      <alignment horizontal="center"/>
    </xf>
    <xf numFmtId="0" fontId="25" fillId="26" borderId="78" xfId="0" applyFont="1" applyFill="1" applyBorder="1" applyAlignment="1">
      <alignment horizontal="center"/>
    </xf>
    <xf numFmtId="0" fontId="25" fillId="26" borderId="29" xfId="0" applyFont="1" applyFill="1" applyBorder="1" applyAlignment="1">
      <alignment horizontal="left"/>
    </xf>
    <xf numFmtId="0" fontId="25" fillId="26" borderId="18" xfId="0" applyFont="1" applyFill="1" applyBorder="1" applyAlignment="1">
      <alignment horizontal="left"/>
    </xf>
    <xf numFmtId="0" fontId="25" fillId="26" borderId="20" xfId="0" applyFont="1" applyFill="1" applyBorder="1" applyAlignment="1">
      <alignment horizontal="left"/>
    </xf>
    <xf numFmtId="0" fontId="25" fillId="26" borderId="22" xfId="0" applyFont="1" applyFill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25" borderId="19" xfId="0" applyNumberFormat="1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2:U31"/>
  <sheetViews>
    <sheetView zoomScalePageLayoutView="0" workbookViewId="0" topLeftCell="A2">
      <selection activeCell="T13" sqref="T13"/>
    </sheetView>
  </sheetViews>
  <sheetFormatPr defaultColWidth="9.00390625" defaultRowHeight="12.75"/>
  <cols>
    <col min="1" max="2" width="4.75390625" style="0" customWidth="1"/>
    <col min="3" max="3" width="11.75390625" style="0" customWidth="1"/>
    <col min="4" max="4" width="14.75390625" style="0" customWidth="1"/>
    <col min="5" max="5" width="5.75390625" style="0" customWidth="1"/>
    <col min="6" max="6" width="1.12109375" style="0" customWidth="1"/>
    <col min="7" max="7" width="4.75390625" style="0" customWidth="1"/>
    <col min="8" max="8" width="16.75390625" style="0" customWidth="1"/>
    <col min="9" max="10" width="6.75390625" style="0" customWidth="1"/>
    <col min="11" max="11" width="4.75390625" style="0" customWidth="1"/>
    <col min="12" max="12" width="8.75390625" style="0" customWidth="1"/>
    <col min="13" max="13" width="4.75390625" style="0" customWidth="1"/>
    <col min="14" max="14" width="16.75390625" style="0" customWidth="1"/>
    <col min="15" max="16" width="6.75390625" style="0" customWidth="1"/>
    <col min="17" max="17" width="5.125" style="0" customWidth="1"/>
  </cols>
  <sheetData>
    <row r="1" s="1" customFormat="1" ht="18" hidden="1"/>
    <row r="2" spans="1:16" s="3" customFormat="1" ht="20.25">
      <c r="A2" s="2" t="s">
        <v>0</v>
      </c>
      <c r="G2" s="4"/>
      <c r="H2" s="5" t="s">
        <v>1</v>
      </c>
      <c r="L2" s="6"/>
      <c r="M2" s="7"/>
      <c r="N2" s="8" t="s">
        <v>2</v>
      </c>
      <c r="P2" s="9"/>
    </row>
    <row r="3" spans="1:17" s="1" customFormat="1" ht="18.75" thickBot="1">
      <c r="A3" s="10" t="s">
        <v>63</v>
      </c>
      <c r="D3" s="10"/>
      <c r="E3" s="10"/>
      <c r="G3" s="11"/>
      <c r="H3" s="12"/>
      <c r="I3" s="13"/>
      <c r="J3" s="13"/>
      <c r="K3" s="13"/>
      <c r="L3" s="14" t="s">
        <v>3</v>
      </c>
      <c r="M3" s="11"/>
      <c r="N3" s="12"/>
      <c r="O3" s="15"/>
      <c r="P3" s="13"/>
      <c r="Q3" s="13"/>
    </row>
    <row r="4" spans="1:17" s="1" customFormat="1" ht="18">
      <c r="A4" s="190" t="s">
        <v>64</v>
      </c>
      <c r="B4" s="191"/>
      <c r="C4" s="191"/>
      <c r="D4" s="192" t="s">
        <v>65</v>
      </c>
      <c r="E4" s="193"/>
      <c r="F4" s="96"/>
      <c r="G4" s="16" t="s">
        <v>4</v>
      </c>
      <c r="H4" s="17" t="s">
        <v>5</v>
      </c>
      <c r="I4" s="18" t="s">
        <v>6</v>
      </c>
      <c r="J4" s="18" t="s">
        <v>7</v>
      </c>
      <c r="K4" s="18" t="s">
        <v>8</v>
      </c>
      <c r="L4" s="18" t="s">
        <v>9</v>
      </c>
      <c r="M4" s="16" t="s">
        <v>4</v>
      </c>
      <c r="N4" s="17" t="s">
        <v>5</v>
      </c>
      <c r="O4" s="18" t="s">
        <v>6</v>
      </c>
      <c r="P4" s="18" t="s">
        <v>7</v>
      </c>
      <c r="Q4" s="19" t="s">
        <v>8</v>
      </c>
    </row>
    <row r="5" spans="1:17" s="1" customFormat="1" ht="18">
      <c r="A5" s="194"/>
      <c r="B5" s="195"/>
      <c r="C5" s="195"/>
      <c r="D5" s="200"/>
      <c r="E5" s="201"/>
      <c r="F5" s="21"/>
      <c r="G5" s="16"/>
      <c r="H5" s="99"/>
      <c r="I5" s="88"/>
      <c r="J5" s="23"/>
      <c r="K5" s="23"/>
      <c r="L5" s="24" t="s">
        <v>10</v>
      </c>
      <c r="M5" s="16"/>
      <c r="N5" s="99"/>
      <c r="O5" s="88"/>
      <c r="P5" s="23"/>
      <c r="Q5" s="25"/>
    </row>
    <row r="6" spans="1:17" s="1" customFormat="1" ht="18">
      <c r="A6" s="196" t="s">
        <v>10</v>
      </c>
      <c r="B6" s="197"/>
      <c r="C6" s="197"/>
      <c r="D6" s="202" t="s">
        <v>10</v>
      </c>
      <c r="E6" s="203"/>
      <c r="F6" s="21"/>
      <c r="G6" s="22"/>
      <c r="H6" s="53"/>
      <c r="I6" s="88"/>
      <c r="J6" s="27"/>
      <c r="K6" s="27"/>
      <c r="L6" s="28" t="s">
        <v>10</v>
      </c>
      <c r="M6" s="22"/>
      <c r="N6" s="53"/>
      <c r="O6" s="88"/>
      <c r="P6" s="27"/>
      <c r="Q6" s="29"/>
    </row>
    <row r="7" spans="1:21" s="1" customFormat="1" ht="18">
      <c r="A7" s="196"/>
      <c r="B7" s="197"/>
      <c r="C7" s="197"/>
      <c r="D7" s="202"/>
      <c r="E7" s="203"/>
      <c r="F7" s="21"/>
      <c r="G7" s="22"/>
      <c r="H7" s="53"/>
      <c r="I7" s="88"/>
      <c r="J7" s="27"/>
      <c r="K7" s="27"/>
      <c r="L7" s="28" t="s">
        <v>10</v>
      </c>
      <c r="M7" s="16"/>
      <c r="N7" s="99"/>
      <c r="O7" s="88"/>
      <c r="P7" s="27"/>
      <c r="Q7" s="29"/>
      <c r="S7" s="10"/>
      <c r="T7" s="10"/>
      <c r="U7" s="10"/>
    </row>
    <row r="8" spans="1:21" s="1" customFormat="1" ht="18.75" customHeight="1" thickBot="1">
      <c r="A8" s="198" t="s">
        <v>66</v>
      </c>
      <c r="B8" s="199"/>
      <c r="C8" s="199"/>
      <c r="D8" s="204" t="s">
        <v>67</v>
      </c>
      <c r="E8" s="205"/>
      <c r="F8" s="21"/>
      <c r="G8" s="22"/>
      <c r="H8" s="53"/>
      <c r="I8" s="88"/>
      <c r="J8" s="27"/>
      <c r="K8" s="27"/>
      <c r="L8" s="28" t="s">
        <v>10</v>
      </c>
      <c r="M8" s="22"/>
      <c r="N8" s="53"/>
      <c r="O8" s="88"/>
      <c r="P8" s="27"/>
      <c r="Q8" s="29"/>
      <c r="S8" s="10"/>
      <c r="T8" s="10"/>
      <c r="U8" s="10"/>
    </row>
    <row r="9" spans="1:17" s="1" customFormat="1" ht="18.75" customHeight="1">
      <c r="A9" s="94" t="s">
        <v>208</v>
      </c>
      <c r="B9" s="95"/>
      <c r="C9" s="95"/>
      <c r="D9" s="95"/>
      <c r="E9" s="97"/>
      <c r="F9" s="20"/>
      <c r="G9" s="22"/>
      <c r="H9" s="53"/>
      <c r="I9" s="88"/>
      <c r="J9" s="27"/>
      <c r="K9" s="27"/>
      <c r="L9" s="28" t="s">
        <v>10</v>
      </c>
      <c r="M9" s="22"/>
      <c r="N9" s="53"/>
      <c r="O9" s="88"/>
      <c r="P9" s="27"/>
      <c r="Q9" s="29"/>
    </row>
    <row r="10" spans="1:17" s="1" customFormat="1" ht="18" customHeight="1" thickBot="1">
      <c r="A10" s="33" t="s">
        <v>62</v>
      </c>
      <c r="D10" s="1" t="s">
        <v>11</v>
      </c>
      <c r="E10" s="31"/>
      <c r="F10" s="20"/>
      <c r="G10" s="22"/>
      <c r="H10" s="53"/>
      <c r="I10" s="88"/>
      <c r="J10" s="27"/>
      <c r="K10" s="27"/>
      <c r="L10" s="28" t="s">
        <v>10</v>
      </c>
      <c r="M10" s="22"/>
      <c r="N10" s="53"/>
      <c r="O10" s="88"/>
      <c r="P10" s="27"/>
      <c r="Q10" s="29"/>
    </row>
    <row r="11" spans="1:20" s="1" customFormat="1" ht="18">
      <c r="A11" s="34" t="s">
        <v>12</v>
      </c>
      <c r="B11" s="18" t="s">
        <v>13</v>
      </c>
      <c r="C11" s="18" t="s">
        <v>5</v>
      </c>
      <c r="D11" s="18" t="s">
        <v>14</v>
      </c>
      <c r="E11" s="19" t="s">
        <v>15</v>
      </c>
      <c r="F11" s="21"/>
      <c r="G11" s="22"/>
      <c r="H11" s="53"/>
      <c r="I11" s="88"/>
      <c r="J11" s="27"/>
      <c r="K11" s="27"/>
      <c r="L11" s="28" t="s">
        <v>10</v>
      </c>
      <c r="M11" s="22"/>
      <c r="N11" s="53"/>
      <c r="O11" s="88"/>
      <c r="P11" s="27"/>
      <c r="Q11" s="29"/>
      <c r="T11" s="10"/>
    </row>
    <row r="12" spans="1:20" s="1" customFormat="1" ht="18">
      <c r="A12" s="35"/>
      <c r="B12" s="23"/>
      <c r="C12" s="23"/>
      <c r="D12" s="23"/>
      <c r="E12" s="25"/>
      <c r="F12" s="21"/>
      <c r="G12" s="22"/>
      <c r="H12" s="53"/>
      <c r="I12" s="88"/>
      <c r="J12" s="27"/>
      <c r="K12" s="27"/>
      <c r="L12" s="28" t="s">
        <v>10</v>
      </c>
      <c r="M12" s="22"/>
      <c r="N12" s="53"/>
      <c r="O12" s="88"/>
      <c r="P12" s="27"/>
      <c r="Q12" s="29"/>
      <c r="S12" s="10"/>
      <c r="T12" s="10"/>
    </row>
    <row r="13" spans="1:20" s="1" customFormat="1" ht="18">
      <c r="A13" s="36"/>
      <c r="B13" s="27"/>
      <c r="C13" s="27"/>
      <c r="D13" s="27"/>
      <c r="E13" s="29"/>
      <c r="F13" s="21"/>
      <c r="G13" s="22"/>
      <c r="H13" s="53"/>
      <c r="I13" s="66"/>
      <c r="J13" s="27"/>
      <c r="K13" s="27"/>
      <c r="L13" s="28" t="s">
        <v>10</v>
      </c>
      <c r="M13" s="22"/>
      <c r="N13" s="53"/>
      <c r="O13" s="22"/>
      <c r="P13" s="27"/>
      <c r="Q13" s="29"/>
      <c r="S13" s="10"/>
      <c r="T13" s="10"/>
    </row>
    <row r="14" spans="1:20" s="1" customFormat="1" ht="18">
      <c r="A14" s="36"/>
      <c r="B14" s="27"/>
      <c r="C14" s="27"/>
      <c r="D14" s="27"/>
      <c r="E14" s="29"/>
      <c r="F14" s="21"/>
      <c r="G14" s="22"/>
      <c r="H14" s="53"/>
      <c r="I14" s="66"/>
      <c r="J14" s="27"/>
      <c r="K14" s="27"/>
      <c r="L14" s="28" t="s">
        <v>10</v>
      </c>
      <c r="M14" s="16"/>
      <c r="N14" s="99"/>
      <c r="O14" s="22"/>
      <c r="P14" s="27"/>
      <c r="Q14" s="29"/>
      <c r="S14" s="10"/>
      <c r="T14" s="10"/>
    </row>
    <row r="15" spans="1:17" s="1" customFormat="1" ht="18">
      <c r="A15" s="36"/>
      <c r="B15" s="27"/>
      <c r="C15" s="27"/>
      <c r="D15" s="27"/>
      <c r="E15" s="29"/>
      <c r="F15" s="21"/>
      <c r="G15" s="22"/>
      <c r="H15" s="53"/>
      <c r="I15" s="27"/>
      <c r="J15" s="27"/>
      <c r="K15" s="27"/>
      <c r="L15" s="28" t="s">
        <v>10</v>
      </c>
      <c r="M15" s="22"/>
      <c r="N15" s="53"/>
      <c r="O15" s="22"/>
      <c r="P15" s="27"/>
      <c r="Q15" s="29"/>
    </row>
    <row r="16" spans="1:17" s="1" customFormat="1" ht="18">
      <c r="A16" s="36"/>
      <c r="B16" s="27"/>
      <c r="C16" s="27"/>
      <c r="D16" s="27"/>
      <c r="E16" s="29"/>
      <c r="F16" s="21"/>
      <c r="G16" s="22"/>
      <c r="H16" s="53"/>
      <c r="I16" s="27"/>
      <c r="J16" s="27"/>
      <c r="K16" s="27"/>
      <c r="L16" s="28" t="s">
        <v>10</v>
      </c>
      <c r="M16" s="22"/>
      <c r="N16" s="53"/>
      <c r="O16" s="22"/>
      <c r="P16" s="27"/>
      <c r="Q16" s="29"/>
    </row>
    <row r="17" spans="1:17" s="1" customFormat="1" ht="18">
      <c r="A17" s="36"/>
      <c r="B17" s="27"/>
      <c r="C17" s="27"/>
      <c r="D17" s="27"/>
      <c r="E17" s="29"/>
      <c r="F17" s="37"/>
      <c r="G17" s="22"/>
      <c r="H17" s="53"/>
      <c r="I17" s="27"/>
      <c r="J17" s="27"/>
      <c r="K17" s="27"/>
      <c r="L17" s="28" t="s">
        <v>10</v>
      </c>
      <c r="M17" s="22"/>
      <c r="N17" s="53"/>
      <c r="O17" s="22"/>
      <c r="P17" s="27"/>
      <c r="Q17" s="29"/>
    </row>
    <row r="18" spans="1:17" s="1" customFormat="1" ht="18">
      <c r="A18" s="36"/>
      <c r="B18" s="27"/>
      <c r="C18" s="27"/>
      <c r="D18" s="27"/>
      <c r="E18" s="29"/>
      <c r="F18" s="20"/>
      <c r="G18" s="22"/>
      <c r="H18" s="22"/>
      <c r="I18" s="27"/>
      <c r="J18" s="27"/>
      <c r="K18" s="27"/>
      <c r="L18" s="28" t="s">
        <v>10</v>
      </c>
      <c r="M18" s="22"/>
      <c r="N18" s="22"/>
      <c r="O18" s="22"/>
      <c r="P18" s="27"/>
      <c r="Q18" s="29"/>
    </row>
    <row r="19" spans="1:17" s="1" customFormat="1" ht="18">
      <c r="A19" s="36"/>
      <c r="B19" s="27"/>
      <c r="C19" s="27"/>
      <c r="D19" s="27"/>
      <c r="E19" s="29"/>
      <c r="F19" s="20"/>
      <c r="G19" s="22"/>
      <c r="H19" s="22"/>
      <c r="I19" s="27"/>
      <c r="J19" s="27"/>
      <c r="K19" s="27"/>
      <c r="L19" s="28" t="s">
        <v>10</v>
      </c>
      <c r="M19" s="22"/>
      <c r="N19" s="22"/>
      <c r="O19" s="22"/>
      <c r="P19" s="27"/>
      <c r="Q19" s="29"/>
    </row>
    <row r="20" spans="1:17" s="1" customFormat="1" ht="18">
      <c r="A20" s="36"/>
      <c r="B20" s="27"/>
      <c r="C20" s="27"/>
      <c r="D20" s="27"/>
      <c r="E20" s="29"/>
      <c r="F20" s="20"/>
      <c r="G20" s="22"/>
      <c r="H20" s="22"/>
      <c r="I20" s="27"/>
      <c r="J20" s="27"/>
      <c r="K20" s="27"/>
      <c r="L20" s="28" t="s">
        <v>10</v>
      </c>
      <c r="M20" s="22"/>
      <c r="N20" s="22"/>
      <c r="O20" s="22"/>
      <c r="P20" s="27"/>
      <c r="Q20" s="29"/>
    </row>
    <row r="21" spans="1:17" s="1" customFormat="1" ht="18">
      <c r="A21" s="36"/>
      <c r="B21" s="27"/>
      <c r="C21" s="27"/>
      <c r="D21" s="27"/>
      <c r="E21" s="29"/>
      <c r="F21" s="20"/>
      <c r="G21" s="22"/>
      <c r="H21" s="22"/>
      <c r="I21" s="27"/>
      <c r="J21" s="27"/>
      <c r="K21" s="27"/>
      <c r="L21" s="28" t="s">
        <v>10</v>
      </c>
      <c r="M21" s="22"/>
      <c r="N21" s="22"/>
      <c r="O21" s="22"/>
      <c r="P21" s="27"/>
      <c r="Q21" s="29"/>
    </row>
    <row r="22" spans="1:17" s="1" customFormat="1" ht="18">
      <c r="A22" s="36"/>
      <c r="B22" s="27"/>
      <c r="C22" s="27"/>
      <c r="D22" s="27"/>
      <c r="E22" s="29"/>
      <c r="F22" s="20"/>
      <c r="G22" s="22"/>
      <c r="H22" s="22"/>
      <c r="I22" s="27"/>
      <c r="J22" s="27"/>
      <c r="K22" s="27"/>
      <c r="L22" s="28" t="s">
        <v>10</v>
      </c>
      <c r="M22" s="22"/>
      <c r="N22" s="22"/>
      <c r="O22" s="22"/>
      <c r="P22" s="27"/>
      <c r="Q22" s="29"/>
    </row>
    <row r="23" spans="1:17" s="1" customFormat="1" ht="18">
      <c r="A23" s="36"/>
      <c r="B23" s="27"/>
      <c r="C23" s="27"/>
      <c r="D23" s="27"/>
      <c r="E23" s="29"/>
      <c r="F23" s="20"/>
      <c r="G23" s="38"/>
      <c r="H23" s="22"/>
      <c r="I23" s="27"/>
      <c r="J23" s="27"/>
      <c r="K23" s="27"/>
      <c r="L23" s="28" t="s">
        <v>10</v>
      </c>
      <c r="M23" s="22"/>
      <c r="N23" s="22"/>
      <c r="O23" s="27"/>
      <c r="P23" s="27"/>
      <c r="Q23" s="29"/>
    </row>
    <row r="24" spans="1:20" s="1" customFormat="1" ht="18">
      <c r="A24" s="36"/>
      <c r="B24" s="27"/>
      <c r="C24" s="27"/>
      <c r="D24" s="27"/>
      <c r="E24" s="29"/>
      <c r="F24" s="20"/>
      <c r="G24" s="39"/>
      <c r="H24" s="28"/>
      <c r="I24" s="27"/>
      <c r="J24" s="27"/>
      <c r="K24" s="27"/>
      <c r="L24" s="28" t="s">
        <v>10</v>
      </c>
      <c r="M24" s="28"/>
      <c r="N24" s="28"/>
      <c r="O24" s="27"/>
      <c r="P24" s="27"/>
      <c r="Q24" s="29"/>
      <c r="T24" s="9"/>
    </row>
    <row r="25" spans="1:17" s="1" customFormat="1" ht="18">
      <c r="A25" s="40"/>
      <c r="B25" s="27"/>
      <c r="C25" s="27"/>
      <c r="D25" s="27"/>
      <c r="E25" s="29"/>
      <c r="F25" s="20"/>
      <c r="G25" s="36"/>
      <c r="H25" s="27"/>
      <c r="I25" s="27"/>
      <c r="J25" s="27"/>
      <c r="K25" s="27"/>
      <c r="L25" s="28" t="s">
        <v>10</v>
      </c>
      <c r="M25" s="27"/>
      <c r="N25" s="27"/>
      <c r="O25" s="27"/>
      <c r="P25" s="27"/>
      <c r="Q25" s="29"/>
    </row>
    <row r="26" spans="1:17" s="1" customFormat="1" ht="18">
      <c r="A26" s="40"/>
      <c r="B26" s="27"/>
      <c r="C26" s="27"/>
      <c r="D26" s="27"/>
      <c r="E26" s="29"/>
      <c r="F26" s="20"/>
      <c r="G26" s="36"/>
      <c r="H26" s="27"/>
      <c r="I26" s="27"/>
      <c r="J26" s="27"/>
      <c r="K26" s="27"/>
      <c r="L26" s="28" t="s">
        <v>10</v>
      </c>
      <c r="M26" s="27"/>
      <c r="N26" s="27"/>
      <c r="O26" s="27"/>
      <c r="P26" s="27"/>
      <c r="Q26" s="29"/>
    </row>
    <row r="27" spans="1:17" s="1" customFormat="1" ht="18">
      <c r="A27" s="36"/>
      <c r="B27" s="27"/>
      <c r="C27" s="27"/>
      <c r="D27" s="27"/>
      <c r="E27" s="29"/>
      <c r="F27" s="20"/>
      <c r="G27" s="36"/>
      <c r="H27" s="27"/>
      <c r="I27" s="27"/>
      <c r="J27" s="27"/>
      <c r="K27" s="27"/>
      <c r="L27" s="28" t="s">
        <v>10</v>
      </c>
      <c r="M27" s="27"/>
      <c r="N27" s="27"/>
      <c r="O27" s="27"/>
      <c r="P27" s="27"/>
      <c r="Q27" s="29"/>
    </row>
    <row r="28" spans="1:17" s="1" customFormat="1" ht="18">
      <c r="A28" s="36"/>
      <c r="B28" s="27"/>
      <c r="C28" s="27"/>
      <c r="D28" s="27"/>
      <c r="E28" s="29"/>
      <c r="F28" s="20"/>
      <c r="G28" s="36"/>
      <c r="H28" s="27"/>
      <c r="I28" s="27"/>
      <c r="J28" s="27"/>
      <c r="K28" s="27"/>
      <c r="L28" s="28" t="s">
        <v>10</v>
      </c>
      <c r="M28" s="27"/>
      <c r="N28" s="27"/>
      <c r="O28" s="27"/>
      <c r="P28" s="27"/>
      <c r="Q28" s="29"/>
    </row>
    <row r="29" spans="1:17" s="1" customFormat="1" ht="18">
      <c r="A29" s="36"/>
      <c r="B29" s="27"/>
      <c r="C29" s="27"/>
      <c r="D29" s="27"/>
      <c r="E29" s="29"/>
      <c r="F29" s="20"/>
      <c r="G29" s="41"/>
      <c r="H29" s="42"/>
      <c r="I29" s="42"/>
      <c r="J29" s="42"/>
      <c r="K29" s="42"/>
      <c r="L29" s="43" t="s">
        <v>10</v>
      </c>
      <c r="M29" s="42"/>
      <c r="N29" s="42"/>
      <c r="O29" s="42"/>
      <c r="P29" s="42"/>
      <c r="Q29" s="44"/>
    </row>
    <row r="30" spans="1:17" s="1" customFormat="1" ht="18">
      <c r="A30" s="36"/>
      <c r="B30" s="27"/>
      <c r="C30" s="27"/>
      <c r="D30" s="27"/>
      <c r="E30" s="29"/>
      <c r="F30" s="20"/>
      <c r="G30" s="45"/>
      <c r="H30" s="46"/>
      <c r="I30" s="46"/>
      <c r="J30" s="47"/>
      <c r="K30" s="46"/>
      <c r="L30" s="48" t="s">
        <v>16</v>
      </c>
      <c r="M30" s="46"/>
      <c r="N30" s="45"/>
      <c r="O30" s="46"/>
      <c r="P30" s="46"/>
      <c r="Q30" s="47"/>
    </row>
    <row r="31" spans="1:17" s="1" customFormat="1" ht="18.75" customHeight="1">
      <c r="A31" s="41"/>
      <c r="B31" s="42"/>
      <c r="C31" s="42"/>
      <c r="D31" s="42"/>
      <c r="E31" s="44"/>
      <c r="F31" s="20"/>
      <c r="G31" s="30"/>
      <c r="H31" s="31"/>
      <c r="I31" s="31"/>
      <c r="J31" s="32"/>
      <c r="K31" s="31"/>
      <c r="L31" s="49" t="s">
        <v>11</v>
      </c>
      <c r="M31" s="31"/>
      <c r="N31" s="30"/>
      <c r="O31" s="31"/>
      <c r="P31" s="31"/>
      <c r="Q31" s="32"/>
    </row>
  </sheetData>
  <sheetProtection selectLockedCells="1" selectUnlockedCells="1"/>
  <mergeCells count="10">
    <mergeCell ref="A4:C4"/>
    <mergeCell ref="D4:E4"/>
    <mergeCell ref="A5:C5"/>
    <mergeCell ref="A6:C6"/>
    <mergeCell ref="A7:C7"/>
    <mergeCell ref="A8:C8"/>
    <mergeCell ref="D5:E5"/>
    <mergeCell ref="D6:E6"/>
    <mergeCell ref="D7:E7"/>
    <mergeCell ref="D8:E8"/>
  </mergeCells>
  <printOptions/>
  <pageMargins left="0.7875" right="0.7875" top="0.19652777777777777" bottom="0.07847222222222222" header="0.5118055555555555" footer="0.511805555555555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B22"/>
  <sheetViews>
    <sheetView zoomScalePageLayoutView="0" workbookViewId="0" topLeftCell="A1">
      <selection activeCell="AE7" sqref="AE7"/>
    </sheetView>
  </sheetViews>
  <sheetFormatPr defaultColWidth="9.00390625" defaultRowHeight="12.75"/>
  <cols>
    <col min="1" max="1" width="4.75390625" style="0" customWidth="1"/>
    <col min="2" max="2" width="18.125" style="51" customWidth="1"/>
    <col min="3" max="3" width="5.125" style="0" customWidth="1"/>
    <col min="4" max="5" width="5.75390625" style="0" customWidth="1"/>
    <col min="6" max="6" width="7.125" style="0" customWidth="1"/>
    <col min="7" max="7" width="6.00390625" style="0" customWidth="1"/>
    <col min="8" max="28" width="3.75390625" style="0" customWidth="1"/>
  </cols>
  <sheetData>
    <row r="1" spans="1:28" s="1" customFormat="1" ht="18">
      <c r="A1" s="55"/>
      <c r="B1" s="98"/>
      <c r="D1" s="45"/>
      <c r="E1" s="46"/>
      <c r="F1" s="46"/>
      <c r="G1" s="47"/>
      <c r="H1" s="56"/>
      <c r="I1" s="57" t="s">
        <v>94</v>
      </c>
      <c r="J1" s="57"/>
      <c r="K1" s="58"/>
      <c r="L1" s="57" t="s">
        <v>94</v>
      </c>
      <c r="M1" s="57"/>
      <c r="N1" s="58"/>
      <c r="O1" s="57" t="s">
        <v>94</v>
      </c>
      <c r="P1" s="57"/>
      <c r="Q1" s="58"/>
      <c r="R1" s="57" t="s">
        <v>94</v>
      </c>
      <c r="S1" s="57"/>
      <c r="T1" s="58"/>
      <c r="U1" s="57" t="s">
        <v>233</v>
      </c>
      <c r="V1" s="56"/>
      <c r="W1" s="59"/>
      <c r="X1" s="57" t="s">
        <v>21</v>
      </c>
      <c r="Y1" s="56"/>
      <c r="Z1" s="59"/>
      <c r="AA1" s="57" t="s">
        <v>22</v>
      </c>
      <c r="AB1" s="60"/>
    </row>
    <row r="2" spans="1:28" s="1" customFormat="1" ht="18.75" thickBot="1">
      <c r="A2" s="55"/>
      <c r="B2" s="98"/>
      <c r="D2" s="26"/>
      <c r="E2" s="10"/>
      <c r="F2" s="10"/>
      <c r="G2" s="20"/>
      <c r="H2" s="61"/>
      <c r="I2" s="62" t="s">
        <v>56</v>
      </c>
      <c r="J2" s="61"/>
      <c r="K2" s="63"/>
      <c r="L2" s="62" t="s">
        <v>171</v>
      </c>
      <c r="M2" s="64"/>
      <c r="N2" s="61"/>
      <c r="O2" s="62" t="s">
        <v>60</v>
      </c>
      <c r="P2" s="61"/>
      <c r="Q2" s="63"/>
      <c r="R2" s="62" t="s">
        <v>50</v>
      </c>
      <c r="S2" s="64"/>
      <c r="T2"/>
      <c r="U2" s="62" t="s">
        <v>53</v>
      </c>
      <c r="V2"/>
      <c r="W2" s="63"/>
      <c r="X2" s="62" t="s">
        <v>48</v>
      </c>
      <c r="Y2" s="64"/>
      <c r="Z2"/>
      <c r="AA2" s="62" t="s">
        <v>48</v>
      </c>
      <c r="AB2" s="65"/>
    </row>
    <row r="3" spans="1:28" s="1" customFormat="1" ht="18.75" thickBot="1">
      <c r="A3" s="166"/>
      <c r="B3" s="147" t="s">
        <v>59</v>
      </c>
      <c r="C3" s="152"/>
      <c r="D3" s="151"/>
      <c r="E3" s="152" t="s">
        <v>23</v>
      </c>
      <c r="F3" s="152"/>
      <c r="G3" s="148"/>
      <c r="H3" s="164"/>
      <c r="I3" s="160" t="s">
        <v>114</v>
      </c>
      <c r="J3" s="160"/>
      <c r="K3" s="161"/>
      <c r="L3" s="160" t="s">
        <v>172</v>
      </c>
      <c r="M3" s="162"/>
      <c r="N3" s="160"/>
      <c r="O3" s="160" t="s">
        <v>186</v>
      </c>
      <c r="P3" s="160"/>
      <c r="Q3" s="161"/>
      <c r="R3" s="160" t="s">
        <v>215</v>
      </c>
      <c r="S3" s="162"/>
      <c r="T3" s="160"/>
      <c r="U3" s="160" t="s">
        <v>232</v>
      </c>
      <c r="V3" s="160"/>
      <c r="W3" s="159"/>
      <c r="X3" s="152"/>
      <c r="Y3" s="163"/>
      <c r="Z3" s="164"/>
      <c r="AA3" s="152"/>
      <c r="AB3" s="163"/>
    </row>
    <row r="4" spans="1:28" s="1" customFormat="1" ht="18.75" thickBot="1">
      <c r="A4" s="143" t="s">
        <v>4</v>
      </c>
      <c r="B4" s="144" t="s">
        <v>5</v>
      </c>
      <c r="C4" s="145"/>
      <c r="D4" s="149" t="s">
        <v>24</v>
      </c>
      <c r="E4" s="143" t="s">
        <v>7</v>
      </c>
      <c r="F4" s="143" t="s">
        <v>25</v>
      </c>
      <c r="G4" s="150" t="s">
        <v>20</v>
      </c>
      <c r="H4" s="155" t="s">
        <v>26</v>
      </c>
      <c r="I4" s="156" t="s">
        <v>27</v>
      </c>
      <c r="J4" s="150" t="s">
        <v>28</v>
      </c>
      <c r="K4" s="157" t="s">
        <v>26</v>
      </c>
      <c r="L4" s="156" t="s">
        <v>27</v>
      </c>
      <c r="M4" s="150" t="s">
        <v>28</v>
      </c>
      <c r="N4" s="157" t="s">
        <v>26</v>
      </c>
      <c r="O4" s="156" t="s">
        <v>27</v>
      </c>
      <c r="P4" s="150" t="s">
        <v>28</v>
      </c>
      <c r="Q4" s="157" t="s">
        <v>26</v>
      </c>
      <c r="R4" s="156" t="s">
        <v>27</v>
      </c>
      <c r="S4" s="150" t="s">
        <v>28</v>
      </c>
      <c r="T4" s="157" t="s">
        <v>26</v>
      </c>
      <c r="U4" s="156" t="s">
        <v>27</v>
      </c>
      <c r="V4" s="158" t="s">
        <v>28</v>
      </c>
      <c r="W4" s="157" t="s">
        <v>26</v>
      </c>
      <c r="X4" s="156" t="s">
        <v>27</v>
      </c>
      <c r="Y4" s="150" t="s">
        <v>28</v>
      </c>
      <c r="Z4" s="157" t="s">
        <v>26</v>
      </c>
      <c r="AA4" s="156" t="s">
        <v>27</v>
      </c>
      <c r="AB4" s="150" t="s">
        <v>28</v>
      </c>
    </row>
    <row r="5" spans="1:28" s="1" customFormat="1" ht="18" customHeight="1" thickTop="1">
      <c r="A5" s="16">
        <v>27</v>
      </c>
      <c r="B5" s="99" t="s">
        <v>105</v>
      </c>
      <c r="C5" s="66" t="s">
        <v>58</v>
      </c>
      <c r="D5" s="67">
        <f>H5+K5+N5+Q5+T5+W5+Z5</f>
        <v>3</v>
      </c>
      <c r="E5" s="54">
        <f>I5+L5+O5+R5+U5+X5+AA5</f>
        <v>6</v>
      </c>
      <c r="F5" s="54">
        <f>D5+E5</f>
        <v>9</v>
      </c>
      <c r="G5" s="68">
        <f>J5+M5+P5+S5+V5+Y5+AB5</f>
        <v>0</v>
      </c>
      <c r="H5" s="69">
        <v>0</v>
      </c>
      <c r="I5" s="70">
        <v>1</v>
      </c>
      <c r="J5" s="71"/>
      <c r="K5" s="72">
        <v>0</v>
      </c>
      <c r="L5" s="70">
        <v>1</v>
      </c>
      <c r="M5" s="71"/>
      <c r="N5" s="72">
        <v>0</v>
      </c>
      <c r="O5" s="70">
        <v>1</v>
      </c>
      <c r="P5" s="71"/>
      <c r="Q5" s="72">
        <v>2</v>
      </c>
      <c r="R5" s="70">
        <v>2</v>
      </c>
      <c r="S5" s="71"/>
      <c r="T5" s="72">
        <v>1</v>
      </c>
      <c r="U5" s="70">
        <v>1</v>
      </c>
      <c r="V5" s="73"/>
      <c r="W5" s="35"/>
      <c r="X5" s="23"/>
      <c r="Y5" s="25"/>
      <c r="Z5" s="35"/>
      <c r="AA5" s="23"/>
      <c r="AB5" s="25"/>
    </row>
    <row r="6" spans="1:28" s="1" customFormat="1" ht="18" customHeight="1">
      <c r="A6" s="22">
        <v>6</v>
      </c>
      <c r="B6" s="53" t="s">
        <v>106</v>
      </c>
      <c r="C6" s="66" t="s">
        <v>58</v>
      </c>
      <c r="D6" s="67">
        <f aca="true" t="shared" si="0" ref="D6:D22">H6+K6+N6+Q6+T6+W6+Z6</f>
        <v>10</v>
      </c>
      <c r="E6" s="54">
        <f aca="true" t="shared" si="1" ref="E6:E22">I6+L6+O6+R6+U6+X6+AA6</f>
        <v>9</v>
      </c>
      <c r="F6" s="54">
        <f aca="true" t="shared" si="2" ref="F6:F22">D6+E6</f>
        <v>19</v>
      </c>
      <c r="G6" s="68">
        <f aca="true" t="shared" si="3" ref="G6:G22">J6+M6+P6+S6+V6+Y6+AB6</f>
        <v>4</v>
      </c>
      <c r="H6" s="69">
        <v>1</v>
      </c>
      <c r="I6" s="70">
        <v>1</v>
      </c>
      <c r="J6" s="71"/>
      <c r="K6" s="72">
        <v>1</v>
      </c>
      <c r="L6" s="70">
        <v>0</v>
      </c>
      <c r="M6" s="71">
        <v>2</v>
      </c>
      <c r="N6" s="72">
        <v>1</v>
      </c>
      <c r="O6" s="70">
        <v>1</v>
      </c>
      <c r="P6" s="71"/>
      <c r="Q6" s="72">
        <v>3</v>
      </c>
      <c r="R6" s="70">
        <v>4</v>
      </c>
      <c r="S6" s="71"/>
      <c r="T6" s="72">
        <v>4</v>
      </c>
      <c r="U6" s="70">
        <v>3</v>
      </c>
      <c r="V6" s="73">
        <v>2</v>
      </c>
      <c r="W6" s="36"/>
      <c r="X6" s="27"/>
      <c r="Y6" s="29"/>
      <c r="Z6" s="36"/>
      <c r="AA6" s="27"/>
      <c r="AB6" s="29"/>
    </row>
    <row r="7" spans="1:28" s="1" customFormat="1" ht="18" customHeight="1">
      <c r="A7" s="22">
        <v>9</v>
      </c>
      <c r="B7" s="53" t="s">
        <v>107</v>
      </c>
      <c r="C7" s="66" t="s">
        <v>58</v>
      </c>
      <c r="D7" s="67">
        <f t="shared" si="0"/>
        <v>12</v>
      </c>
      <c r="E7" s="54">
        <f t="shared" si="1"/>
        <v>4</v>
      </c>
      <c r="F7" s="54">
        <f t="shared" si="2"/>
        <v>16</v>
      </c>
      <c r="G7" s="68">
        <f t="shared" si="3"/>
        <v>0</v>
      </c>
      <c r="H7" s="69">
        <v>2</v>
      </c>
      <c r="I7" s="70">
        <v>0</v>
      </c>
      <c r="J7" s="71"/>
      <c r="K7" s="72">
        <v>3</v>
      </c>
      <c r="L7" s="70">
        <v>1</v>
      </c>
      <c r="M7" s="71"/>
      <c r="N7" s="72">
        <v>0</v>
      </c>
      <c r="O7" s="70">
        <v>1</v>
      </c>
      <c r="P7" s="71"/>
      <c r="Q7" s="72">
        <v>2</v>
      </c>
      <c r="R7" s="70">
        <v>2</v>
      </c>
      <c r="S7" s="71"/>
      <c r="T7" s="72">
        <v>5</v>
      </c>
      <c r="U7" s="70">
        <v>0</v>
      </c>
      <c r="V7" s="73"/>
      <c r="W7" s="36"/>
      <c r="X7" s="27"/>
      <c r="Y7" s="29"/>
      <c r="Z7" s="36"/>
      <c r="AA7" s="27"/>
      <c r="AB7" s="29"/>
    </row>
    <row r="8" spans="1:28" s="1" customFormat="1" ht="18" customHeight="1">
      <c r="A8" s="22">
        <v>8</v>
      </c>
      <c r="B8" s="53" t="s">
        <v>108</v>
      </c>
      <c r="C8" s="66" t="s">
        <v>58</v>
      </c>
      <c r="D8" s="67">
        <f t="shared" si="0"/>
        <v>0</v>
      </c>
      <c r="E8" s="54">
        <f t="shared" si="1"/>
        <v>1</v>
      </c>
      <c r="F8" s="54">
        <f t="shared" si="2"/>
        <v>1</v>
      </c>
      <c r="G8" s="68">
        <f t="shared" si="3"/>
        <v>0</v>
      </c>
      <c r="H8" s="69">
        <v>0</v>
      </c>
      <c r="I8" s="70">
        <v>0</v>
      </c>
      <c r="J8" s="71"/>
      <c r="K8" s="72">
        <v>0</v>
      </c>
      <c r="L8" s="70">
        <v>0</v>
      </c>
      <c r="M8" s="71"/>
      <c r="N8" s="72">
        <v>0</v>
      </c>
      <c r="O8" s="70">
        <v>0</v>
      </c>
      <c r="P8" s="71"/>
      <c r="Q8" s="72">
        <v>0</v>
      </c>
      <c r="R8" s="70">
        <v>0</v>
      </c>
      <c r="S8" s="71"/>
      <c r="T8" s="72">
        <v>0</v>
      </c>
      <c r="U8" s="70">
        <v>1</v>
      </c>
      <c r="V8" s="73"/>
      <c r="W8" s="36"/>
      <c r="X8" s="27"/>
      <c r="Y8" s="29"/>
      <c r="Z8" s="36"/>
      <c r="AA8" s="27"/>
      <c r="AB8" s="29"/>
    </row>
    <row r="9" spans="1:28" s="1" customFormat="1" ht="18" customHeight="1">
      <c r="A9" s="16">
        <v>19</v>
      </c>
      <c r="B9" s="99" t="s">
        <v>109</v>
      </c>
      <c r="C9" s="66" t="s">
        <v>58</v>
      </c>
      <c r="D9" s="67">
        <f t="shared" si="0"/>
        <v>3</v>
      </c>
      <c r="E9" s="54">
        <f t="shared" si="1"/>
        <v>5</v>
      </c>
      <c r="F9" s="54">
        <f t="shared" si="2"/>
        <v>8</v>
      </c>
      <c r="G9" s="68">
        <f t="shared" si="3"/>
        <v>0</v>
      </c>
      <c r="H9" s="69">
        <v>1</v>
      </c>
      <c r="I9" s="70">
        <v>0</v>
      </c>
      <c r="J9" s="71"/>
      <c r="K9" s="72">
        <v>0</v>
      </c>
      <c r="L9" s="70">
        <v>1</v>
      </c>
      <c r="M9" s="71"/>
      <c r="N9" s="72">
        <v>1</v>
      </c>
      <c r="O9" s="70">
        <v>2</v>
      </c>
      <c r="P9" s="71"/>
      <c r="Q9" s="72">
        <v>1</v>
      </c>
      <c r="R9" s="70">
        <v>1</v>
      </c>
      <c r="S9" s="71"/>
      <c r="T9" s="72">
        <v>0</v>
      </c>
      <c r="U9" s="70">
        <v>1</v>
      </c>
      <c r="V9" s="73"/>
      <c r="W9" s="36"/>
      <c r="X9" s="27"/>
      <c r="Y9" s="29"/>
      <c r="Z9" s="36"/>
      <c r="AA9" s="27"/>
      <c r="AB9" s="29"/>
    </row>
    <row r="10" spans="1:28" s="1" customFormat="1" ht="18" customHeight="1">
      <c r="A10" s="22">
        <v>5</v>
      </c>
      <c r="B10" s="53" t="s">
        <v>110</v>
      </c>
      <c r="C10" s="66" t="s">
        <v>58</v>
      </c>
      <c r="D10" s="67">
        <f t="shared" si="0"/>
        <v>4</v>
      </c>
      <c r="E10" s="54">
        <f t="shared" si="1"/>
        <v>1</v>
      </c>
      <c r="F10" s="54">
        <f t="shared" si="2"/>
        <v>5</v>
      </c>
      <c r="G10" s="68">
        <f t="shared" si="3"/>
        <v>0</v>
      </c>
      <c r="H10" s="69">
        <v>0</v>
      </c>
      <c r="I10" s="70">
        <v>1</v>
      </c>
      <c r="J10" s="71"/>
      <c r="K10" s="72">
        <v>1</v>
      </c>
      <c r="L10" s="70">
        <v>0</v>
      </c>
      <c r="M10" s="71"/>
      <c r="N10" s="72">
        <v>1</v>
      </c>
      <c r="O10" s="70">
        <v>0</v>
      </c>
      <c r="P10" s="71"/>
      <c r="Q10" s="72">
        <v>2</v>
      </c>
      <c r="R10" s="70">
        <v>0</v>
      </c>
      <c r="S10" s="71"/>
      <c r="T10" s="72">
        <v>0</v>
      </c>
      <c r="U10" s="70">
        <v>0</v>
      </c>
      <c r="V10" s="73"/>
      <c r="W10" s="36"/>
      <c r="X10" s="27"/>
      <c r="Y10" s="29"/>
      <c r="Z10" s="36"/>
      <c r="AA10" s="27"/>
      <c r="AB10" s="29"/>
    </row>
    <row r="11" spans="1:28" s="1" customFormat="1" ht="18" customHeight="1">
      <c r="A11" s="22">
        <v>10</v>
      </c>
      <c r="B11" s="53" t="s">
        <v>111</v>
      </c>
      <c r="C11" s="66" t="s">
        <v>58</v>
      </c>
      <c r="D11" s="67">
        <f t="shared" si="0"/>
        <v>2</v>
      </c>
      <c r="E11" s="54">
        <f t="shared" si="1"/>
        <v>0</v>
      </c>
      <c r="F11" s="54">
        <f t="shared" si="2"/>
        <v>2</v>
      </c>
      <c r="G11" s="68">
        <f t="shared" si="3"/>
        <v>0</v>
      </c>
      <c r="H11" s="69">
        <v>1</v>
      </c>
      <c r="I11" s="70">
        <v>0</v>
      </c>
      <c r="J11" s="71"/>
      <c r="K11" s="74">
        <v>0</v>
      </c>
      <c r="L11" s="75">
        <v>0</v>
      </c>
      <c r="M11" s="81"/>
      <c r="N11" s="74">
        <v>1</v>
      </c>
      <c r="O11" s="82">
        <v>0</v>
      </c>
      <c r="P11" s="81"/>
      <c r="Q11" s="74">
        <v>0</v>
      </c>
      <c r="R11" s="75">
        <v>0</v>
      </c>
      <c r="S11" s="81"/>
      <c r="T11" s="74">
        <v>0</v>
      </c>
      <c r="U11" s="75">
        <v>0</v>
      </c>
      <c r="V11" s="76"/>
      <c r="W11" s="36"/>
      <c r="X11" s="27"/>
      <c r="Y11" s="29"/>
      <c r="Z11" s="36"/>
      <c r="AA11" s="27"/>
      <c r="AB11" s="29"/>
    </row>
    <row r="12" spans="1:28" s="1" customFormat="1" ht="18" customHeight="1">
      <c r="A12" s="16" t="s">
        <v>73</v>
      </c>
      <c r="B12" s="99" t="s">
        <v>126</v>
      </c>
      <c r="C12" s="66" t="s">
        <v>58</v>
      </c>
      <c r="D12" s="67">
        <f t="shared" si="0"/>
        <v>0</v>
      </c>
      <c r="E12" s="54">
        <f t="shared" si="1"/>
        <v>0</v>
      </c>
      <c r="F12" s="54">
        <f t="shared" si="2"/>
        <v>0</v>
      </c>
      <c r="G12" s="68">
        <f t="shared" si="3"/>
        <v>0</v>
      </c>
      <c r="H12" s="80">
        <v>0</v>
      </c>
      <c r="I12" s="75">
        <v>0</v>
      </c>
      <c r="J12" s="81"/>
      <c r="K12" s="72">
        <v>0</v>
      </c>
      <c r="L12" s="70">
        <v>0</v>
      </c>
      <c r="M12" s="71"/>
      <c r="N12" s="72">
        <v>0</v>
      </c>
      <c r="O12" s="70">
        <v>0</v>
      </c>
      <c r="P12" s="71"/>
      <c r="Q12" s="72">
        <v>0</v>
      </c>
      <c r="R12" s="70">
        <v>0</v>
      </c>
      <c r="S12" s="71"/>
      <c r="T12" s="72">
        <v>0</v>
      </c>
      <c r="U12" s="70">
        <v>0</v>
      </c>
      <c r="V12" s="73"/>
      <c r="W12" s="36"/>
      <c r="X12" s="27"/>
      <c r="Y12" s="29"/>
      <c r="Z12" s="36"/>
      <c r="AA12" s="27"/>
      <c r="AB12" s="29"/>
    </row>
    <row r="13" spans="1:28" s="1" customFormat="1" ht="18" customHeight="1">
      <c r="A13" s="22">
        <v>3</v>
      </c>
      <c r="B13" s="53" t="s">
        <v>113</v>
      </c>
      <c r="C13" s="66" t="s">
        <v>58</v>
      </c>
      <c r="D13" s="67">
        <f t="shared" si="0"/>
        <v>5</v>
      </c>
      <c r="E13" s="54">
        <f t="shared" si="1"/>
        <v>5</v>
      </c>
      <c r="F13" s="54">
        <f t="shared" si="2"/>
        <v>10</v>
      </c>
      <c r="G13" s="68">
        <f t="shared" si="3"/>
        <v>2</v>
      </c>
      <c r="H13" s="69">
        <v>1</v>
      </c>
      <c r="I13" s="70">
        <v>1</v>
      </c>
      <c r="J13" s="71"/>
      <c r="K13" s="72">
        <v>1</v>
      </c>
      <c r="L13" s="70">
        <v>0</v>
      </c>
      <c r="M13" s="71"/>
      <c r="N13" s="72">
        <v>2</v>
      </c>
      <c r="O13" s="70">
        <v>0</v>
      </c>
      <c r="P13" s="71"/>
      <c r="Q13" s="72">
        <v>0</v>
      </c>
      <c r="R13" s="70">
        <v>1</v>
      </c>
      <c r="S13" s="71"/>
      <c r="T13" s="72">
        <v>1</v>
      </c>
      <c r="U13" s="70">
        <v>3</v>
      </c>
      <c r="V13" s="73">
        <v>2</v>
      </c>
      <c r="W13" s="36"/>
      <c r="X13" s="27"/>
      <c r="Y13" s="29"/>
      <c r="Z13" s="36"/>
      <c r="AA13" s="27"/>
      <c r="AB13" s="29"/>
    </row>
    <row r="14" spans="1:28" s="1" customFormat="1" ht="18" customHeight="1">
      <c r="A14" s="22"/>
      <c r="B14" s="53"/>
      <c r="C14" s="66" t="s">
        <v>58</v>
      </c>
      <c r="D14" s="67">
        <f t="shared" si="0"/>
        <v>0</v>
      </c>
      <c r="E14" s="54">
        <f t="shared" si="1"/>
        <v>0</v>
      </c>
      <c r="F14" s="54">
        <f t="shared" si="2"/>
        <v>0</v>
      </c>
      <c r="G14" s="68">
        <f t="shared" si="3"/>
        <v>0</v>
      </c>
      <c r="H14" s="69"/>
      <c r="I14" s="70"/>
      <c r="J14" s="71"/>
      <c r="K14" s="72"/>
      <c r="L14" s="70"/>
      <c r="M14" s="71"/>
      <c r="N14" s="72"/>
      <c r="O14" s="70"/>
      <c r="P14" s="71"/>
      <c r="Q14" s="72"/>
      <c r="R14" s="70"/>
      <c r="S14" s="71"/>
      <c r="T14" s="72"/>
      <c r="U14" s="70"/>
      <c r="V14" s="73"/>
      <c r="W14" s="36"/>
      <c r="X14" s="27"/>
      <c r="Y14" s="29"/>
      <c r="Z14" s="36"/>
      <c r="AA14" s="27"/>
      <c r="AB14" s="29"/>
    </row>
    <row r="15" spans="1:28" s="1" customFormat="1" ht="18" customHeight="1">
      <c r="A15" s="22"/>
      <c r="B15" s="53"/>
      <c r="C15" s="66" t="s">
        <v>58</v>
      </c>
      <c r="D15" s="67">
        <f t="shared" si="0"/>
        <v>0</v>
      </c>
      <c r="E15" s="54">
        <f t="shared" si="1"/>
        <v>0</v>
      </c>
      <c r="F15" s="54">
        <f t="shared" si="2"/>
        <v>0</v>
      </c>
      <c r="G15" s="68">
        <f t="shared" si="3"/>
        <v>0</v>
      </c>
      <c r="H15" s="69"/>
      <c r="I15" s="70"/>
      <c r="J15" s="71"/>
      <c r="K15" s="72"/>
      <c r="L15" s="70"/>
      <c r="M15" s="71"/>
      <c r="N15" s="72"/>
      <c r="O15" s="70"/>
      <c r="P15" s="71"/>
      <c r="Q15" s="72"/>
      <c r="R15" s="70"/>
      <c r="S15" s="71"/>
      <c r="T15" s="72"/>
      <c r="U15" s="70"/>
      <c r="V15" s="73"/>
      <c r="W15" s="36"/>
      <c r="X15" s="27"/>
      <c r="Y15" s="29"/>
      <c r="Z15" s="36"/>
      <c r="AA15" s="27"/>
      <c r="AB15" s="29"/>
    </row>
    <row r="16" spans="1:28" s="1" customFormat="1" ht="18" customHeight="1">
      <c r="A16" s="22"/>
      <c r="B16" s="53"/>
      <c r="C16" s="66" t="s">
        <v>58</v>
      </c>
      <c r="D16" s="67">
        <f t="shared" si="0"/>
        <v>0</v>
      </c>
      <c r="E16" s="54">
        <f t="shared" si="1"/>
        <v>0</v>
      </c>
      <c r="F16" s="54">
        <f t="shared" si="2"/>
        <v>0</v>
      </c>
      <c r="G16" s="68">
        <f t="shared" si="3"/>
        <v>0</v>
      </c>
      <c r="H16" s="69"/>
      <c r="I16" s="70"/>
      <c r="J16" s="71"/>
      <c r="K16" s="72"/>
      <c r="L16" s="70"/>
      <c r="M16" s="71"/>
      <c r="N16" s="72"/>
      <c r="O16" s="70"/>
      <c r="P16" s="71"/>
      <c r="Q16" s="72"/>
      <c r="R16" s="70"/>
      <c r="S16" s="71"/>
      <c r="T16" s="72"/>
      <c r="U16" s="70"/>
      <c r="V16" s="73"/>
      <c r="W16" s="36"/>
      <c r="X16" s="27"/>
      <c r="Y16" s="29"/>
      <c r="Z16" s="36"/>
      <c r="AA16" s="27"/>
      <c r="AB16" s="29"/>
    </row>
    <row r="17" spans="1:28" s="1" customFormat="1" ht="18" customHeight="1">
      <c r="A17" s="22"/>
      <c r="B17" s="53"/>
      <c r="C17" s="66" t="s">
        <v>58</v>
      </c>
      <c r="D17" s="67">
        <f t="shared" si="0"/>
        <v>0</v>
      </c>
      <c r="E17" s="54">
        <f t="shared" si="1"/>
        <v>0</v>
      </c>
      <c r="F17" s="54">
        <f t="shared" si="2"/>
        <v>0</v>
      </c>
      <c r="G17" s="68">
        <f t="shared" si="3"/>
        <v>0</v>
      </c>
      <c r="H17" s="69"/>
      <c r="I17" s="70"/>
      <c r="J17" s="71"/>
      <c r="K17" s="72"/>
      <c r="L17" s="70"/>
      <c r="M17" s="71"/>
      <c r="N17" s="72"/>
      <c r="O17" s="70"/>
      <c r="P17" s="71"/>
      <c r="Q17" s="72"/>
      <c r="R17" s="70"/>
      <c r="S17" s="71"/>
      <c r="T17" s="72"/>
      <c r="U17" s="70"/>
      <c r="V17" s="73"/>
      <c r="W17" s="36"/>
      <c r="X17" s="27"/>
      <c r="Y17" s="29"/>
      <c r="Z17" s="36"/>
      <c r="AA17" s="27"/>
      <c r="AB17" s="29"/>
    </row>
    <row r="18" spans="1:28" s="1" customFormat="1" ht="18" customHeight="1">
      <c r="A18" s="22"/>
      <c r="B18" s="53"/>
      <c r="C18" s="66" t="s">
        <v>58</v>
      </c>
      <c r="D18" s="67">
        <f t="shared" si="0"/>
        <v>0</v>
      </c>
      <c r="E18" s="54">
        <f t="shared" si="1"/>
        <v>0</v>
      </c>
      <c r="F18" s="54">
        <f t="shared" si="2"/>
        <v>0</v>
      </c>
      <c r="G18" s="68">
        <f t="shared" si="3"/>
        <v>0</v>
      </c>
      <c r="H18" s="69"/>
      <c r="I18" s="70"/>
      <c r="J18" s="71"/>
      <c r="K18" s="72"/>
      <c r="L18" s="70"/>
      <c r="M18" s="71"/>
      <c r="N18" s="72"/>
      <c r="O18" s="70"/>
      <c r="P18" s="71"/>
      <c r="Q18" s="72"/>
      <c r="R18" s="70"/>
      <c r="S18" s="71"/>
      <c r="T18" s="72"/>
      <c r="U18" s="70"/>
      <c r="V18" s="73"/>
      <c r="W18" s="36"/>
      <c r="X18" s="27"/>
      <c r="Y18" s="29"/>
      <c r="Z18" s="36"/>
      <c r="AA18" s="27"/>
      <c r="AB18" s="29"/>
    </row>
    <row r="19" spans="1:28" s="1" customFormat="1" ht="18" customHeight="1">
      <c r="A19" s="22"/>
      <c r="B19" s="53"/>
      <c r="C19" s="66" t="s">
        <v>58</v>
      </c>
      <c r="D19" s="67">
        <f t="shared" si="0"/>
        <v>0</v>
      </c>
      <c r="E19" s="54">
        <f t="shared" si="1"/>
        <v>0</v>
      </c>
      <c r="F19" s="54">
        <f t="shared" si="2"/>
        <v>0</v>
      </c>
      <c r="G19" s="68">
        <f t="shared" si="3"/>
        <v>0</v>
      </c>
      <c r="H19" s="69"/>
      <c r="I19" s="70"/>
      <c r="J19" s="71"/>
      <c r="K19" s="72"/>
      <c r="L19" s="70"/>
      <c r="M19" s="71"/>
      <c r="N19" s="72"/>
      <c r="O19" s="70"/>
      <c r="P19" s="71"/>
      <c r="Q19" s="72"/>
      <c r="R19" s="70"/>
      <c r="S19" s="71"/>
      <c r="T19" s="72"/>
      <c r="U19" s="70"/>
      <c r="V19" s="73"/>
      <c r="W19" s="36"/>
      <c r="X19" s="27"/>
      <c r="Y19" s="29"/>
      <c r="Z19" s="36"/>
      <c r="AA19" s="27"/>
      <c r="AB19" s="29"/>
    </row>
    <row r="20" spans="1:28" s="1" customFormat="1" ht="18" customHeight="1">
      <c r="A20" s="22"/>
      <c r="B20" s="53"/>
      <c r="C20" s="66" t="s">
        <v>58</v>
      </c>
      <c r="D20" s="67">
        <f t="shared" si="0"/>
        <v>0</v>
      </c>
      <c r="E20" s="54">
        <f t="shared" si="1"/>
        <v>0</v>
      </c>
      <c r="F20" s="54">
        <f t="shared" si="2"/>
        <v>0</v>
      </c>
      <c r="G20" s="68">
        <f t="shared" si="3"/>
        <v>0</v>
      </c>
      <c r="H20" s="69"/>
      <c r="I20" s="70"/>
      <c r="J20" s="71"/>
      <c r="K20" s="72"/>
      <c r="L20" s="70"/>
      <c r="M20" s="71"/>
      <c r="N20" s="72"/>
      <c r="O20" s="70"/>
      <c r="P20" s="71"/>
      <c r="Q20" s="72"/>
      <c r="R20" s="70"/>
      <c r="S20" s="71"/>
      <c r="T20" s="72"/>
      <c r="U20" s="70"/>
      <c r="V20" s="73"/>
      <c r="W20" s="36"/>
      <c r="X20" s="27"/>
      <c r="Y20" s="29"/>
      <c r="Z20" s="36"/>
      <c r="AA20" s="27"/>
      <c r="AB20" s="29"/>
    </row>
    <row r="21" spans="1:28" s="1" customFormat="1" ht="18" customHeight="1">
      <c r="A21" s="22"/>
      <c r="B21" s="53"/>
      <c r="C21" s="66" t="s">
        <v>58</v>
      </c>
      <c r="D21" s="67">
        <f t="shared" si="0"/>
        <v>0</v>
      </c>
      <c r="E21" s="54">
        <f t="shared" si="1"/>
        <v>0</v>
      </c>
      <c r="F21" s="54">
        <f t="shared" si="2"/>
        <v>0</v>
      </c>
      <c r="G21" s="68">
        <f t="shared" si="3"/>
        <v>0</v>
      </c>
      <c r="H21" s="69"/>
      <c r="I21" s="70"/>
      <c r="J21" s="71"/>
      <c r="K21" s="72"/>
      <c r="L21" s="70"/>
      <c r="M21" s="71"/>
      <c r="N21" s="72"/>
      <c r="O21" s="70"/>
      <c r="P21" s="71"/>
      <c r="Q21" s="72"/>
      <c r="R21" s="70"/>
      <c r="S21" s="71"/>
      <c r="T21" s="72"/>
      <c r="U21" s="70"/>
      <c r="V21" s="73"/>
      <c r="W21" s="36"/>
      <c r="X21" s="27"/>
      <c r="Y21" s="29"/>
      <c r="Z21" s="36"/>
      <c r="AA21" s="27"/>
      <c r="AB21" s="29"/>
    </row>
    <row r="22" spans="1:28" s="1" customFormat="1" ht="18" customHeight="1" thickBot="1">
      <c r="A22" s="116"/>
      <c r="B22" s="153"/>
      <c r="C22" s="154" t="s">
        <v>58</v>
      </c>
      <c r="D22" s="91">
        <f t="shared" si="0"/>
        <v>0</v>
      </c>
      <c r="E22" s="92">
        <f t="shared" si="1"/>
        <v>0</v>
      </c>
      <c r="F22" s="92">
        <f t="shared" si="2"/>
        <v>0</v>
      </c>
      <c r="G22" s="93">
        <f t="shared" si="3"/>
        <v>0</v>
      </c>
      <c r="H22" s="83"/>
      <c r="I22" s="84"/>
      <c r="J22" s="85"/>
      <c r="K22" s="86"/>
      <c r="L22" s="84"/>
      <c r="M22" s="85"/>
      <c r="N22" s="86"/>
      <c r="O22" s="84"/>
      <c r="P22" s="85"/>
      <c r="Q22" s="86"/>
      <c r="R22" s="84"/>
      <c r="S22" s="85"/>
      <c r="T22" s="86"/>
      <c r="U22" s="84"/>
      <c r="V22" s="87"/>
      <c r="W22" s="41"/>
      <c r="X22" s="42"/>
      <c r="Y22" s="44"/>
      <c r="Z22" s="41"/>
      <c r="AA22" s="42"/>
      <c r="AB22" s="4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B22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4.75390625" style="0" customWidth="1"/>
    <col min="2" max="2" width="16.75390625" style="51" customWidth="1"/>
    <col min="3" max="3" width="5.125" style="0" customWidth="1"/>
    <col min="4" max="5" width="5.75390625" style="0" customWidth="1"/>
    <col min="6" max="6" width="7.125" style="0" customWidth="1"/>
    <col min="7" max="7" width="5.75390625" style="0" customWidth="1"/>
    <col min="8" max="28" width="3.75390625" style="0" customWidth="1"/>
  </cols>
  <sheetData>
    <row r="1" spans="1:28" s="1" customFormat="1" ht="18">
      <c r="A1" s="55"/>
      <c r="B1" s="98" t="s">
        <v>11</v>
      </c>
      <c r="D1" s="45"/>
      <c r="E1" s="46"/>
      <c r="F1" s="46"/>
      <c r="G1" s="47"/>
      <c r="H1" s="56"/>
      <c r="I1" s="57" t="s">
        <v>94</v>
      </c>
      <c r="J1" s="57"/>
      <c r="K1" s="58"/>
      <c r="L1" s="57" t="s">
        <v>94</v>
      </c>
      <c r="M1" s="57"/>
      <c r="N1" s="58"/>
      <c r="O1" s="57" t="s">
        <v>94</v>
      </c>
      <c r="P1" s="57"/>
      <c r="Q1" s="58"/>
      <c r="R1" s="57" t="s">
        <v>94</v>
      </c>
      <c r="S1" s="57"/>
      <c r="T1" s="58"/>
      <c r="U1" s="57" t="s">
        <v>242</v>
      </c>
      <c r="V1" s="56"/>
      <c r="W1" s="59"/>
      <c r="X1" s="57" t="s">
        <v>21</v>
      </c>
      <c r="Y1" s="56"/>
      <c r="Z1" s="59"/>
      <c r="AA1" s="57" t="s">
        <v>22</v>
      </c>
      <c r="AB1" s="60"/>
    </row>
    <row r="2" spans="1:28" s="1" customFormat="1" ht="18.75" thickBot="1">
      <c r="A2" s="55"/>
      <c r="B2" s="98"/>
      <c r="D2" s="26"/>
      <c r="E2" s="10"/>
      <c r="F2" s="10"/>
      <c r="G2" s="20"/>
      <c r="H2" s="61"/>
      <c r="I2" s="62" t="s">
        <v>50</v>
      </c>
      <c r="J2" s="61"/>
      <c r="K2" s="63"/>
      <c r="L2" s="62" t="s">
        <v>56</v>
      </c>
      <c r="M2" s="64"/>
      <c r="N2" s="61"/>
      <c r="O2" s="62" t="s">
        <v>59</v>
      </c>
      <c r="P2" s="61"/>
      <c r="Q2" s="63"/>
      <c r="R2" s="62" t="s">
        <v>52</v>
      </c>
      <c r="S2" s="64"/>
      <c r="T2"/>
      <c r="U2" s="62" t="s">
        <v>54</v>
      </c>
      <c r="V2"/>
      <c r="W2" s="63"/>
      <c r="X2" s="62" t="s">
        <v>48</v>
      </c>
      <c r="Y2" s="64"/>
      <c r="Z2"/>
      <c r="AA2" s="62" t="s">
        <v>48</v>
      </c>
      <c r="AB2" s="65"/>
    </row>
    <row r="3" spans="1:28" s="1" customFormat="1" ht="18.75" thickBot="1">
      <c r="A3" s="166"/>
      <c r="B3" s="147" t="s">
        <v>60</v>
      </c>
      <c r="C3" s="152"/>
      <c r="D3" s="151"/>
      <c r="E3" s="152" t="s">
        <v>23</v>
      </c>
      <c r="F3" s="152"/>
      <c r="G3" s="148"/>
      <c r="H3" s="164"/>
      <c r="I3" s="160" t="s">
        <v>125</v>
      </c>
      <c r="J3" s="160"/>
      <c r="K3" s="161"/>
      <c r="L3" s="160" t="s">
        <v>175</v>
      </c>
      <c r="M3" s="162"/>
      <c r="N3" s="160"/>
      <c r="O3" s="160" t="s">
        <v>183</v>
      </c>
      <c r="P3" s="160"/>
      <c r="Q3" s="161"/>
      <c r="R3" s="160" t="s">
        <v>172</v>
      </c>
      <c r="S3" s="162"/>
      <c r="T3" s="160"/>
      <c r="U3" s="160" t="s">
        <v>245</v>
      </c>
      <c r="V3" s="160"/>
      <c r="W3" s="159"/>
      <c r="X3" s="152"/>
      <c r="Y3" s="163"/>
      <c r="Z3" s="164"/>
      <c r="AA3" s="152"/>
      <c r="AB3" s="163"/>
    </row>
    <row r="4" spans="1:28" s="1" customFormat="1" ht="18.75" thickBot="1">
      <c r="A4" s="143" t="s">
        <v>4</v>
      </c>
      <c r="B4" s="144" t="s">
        <v>5</v>
      </c>
      <c r="C4" s="145"/>
      <c r="D4" s="149" t="s">
        <v>24</v>
      </c>
      <c r="E4" s="143" t="s">
        <v>7</v>
      </c>
      <c r="F4" s="143" t="s">
        <v>25</v>
      </c>
      <c r="G4" s="150" t="s">
        <v>20</v>
      </c>
      <c r="H4" s="155" t="s">
        <v>26</v>
      </c>
      <c r="I4" s="156" t="s">
        <v>27</v>
      </c>
      <c r="J4" s="150" t="s">
        <v>28</v>
      </c>
      <c r="K4" s="157" t="s">
        <v>26</v>
      </c>
      <c r="L4" s="156" t="s">
        <v>27</v>
      </c>
      <c r="M4" s="150" t="s">
        <v>28</v>
      </c>
      <c r="N4" s="157" t="s">
        <v>26</v>
      </c>
      <c r="O4" s="156" t="s">
        <v>27</v>
      </c>
      <c r="P4" s="150" t="s">
        <v>28</v>
      </c>
      <c r="Q4" s="157" t="s">
        <v>26</v>
      </c>
      <c r="R4" s="156" t="s">
        <v>27</v>
      </c>
      <c r="S4" s="150" t="s">
        <v>28</v>
      </c>
      <c r="T4" s="157" t="s">
        <v>26</v>
      </c>
      <c r="U4" s="156" t="s">
        <v>27</v>
      </c>
      <c r="V4" s="158" t="s">
        <v>28</v>
      </c>
      <c r="W4" s="157" t="s">
        <v>26</v>
      </c>
      <c r="X4" s="156" t="s">
        <v>27</v>
      </c>
      <c r="Y4" s="150" t="s">
        <v>28</v>
      </c>
      <c r="Z4" s="157" t="s">
        <v>26</v>
      </c>
      <c r="AA4" s="156" t="s">
        <v>27</v>
      </c>
      <c r="AB4" s="150" t="s">
        <v>28</v>
      </c>
    </row>
    <row r="5" spans="1:28" s="1" customFormat="1" ht="18">
      <c r="A5" s="16">
        <v>8</v>
      </c>
      <c r="B5" s="99" t="s">
        <v>96</v>
      </c>
      <c r="C5" s="88" t="s">
        <v>61</v>
      </c>
      <c r="D5" s="77">
        <f>H5+K5+N5+Q5+T5+W5+Z5</f>
        <v>7</v>
      </c>
      <c r="E5" s="78">
        <f>I5+L5+O5+R5+U5+X5+AA5</f>
        <v>8</v>
      </c>
      <c r="F5" s="78">
        <f>D5+E5</f>
        <v>15</v>
      </c>
      <c r="G5" s="79">
        <f>J5+M5+P5+S5+V5+Y5+AB5</f>
        <v>2</v>
      </c>
      <c r="H5" s="80">
        <v>0</v>
      </c>
      <c r="I5" s="75">
        <v>2</v>
      </c>
      <c r="J5" s="81"/>
      <c r="K5" s="74">
        <v>2</v>
      </c>
      <c r="L5" s="75">
        <v>2</v>
      </c>
      <c r="M5" s="81"/>
      <c r="N5" s="74">
        <v>3</v>
      </c>
      <c r="O5" s="82">
        <v>3</v>
      </c>
      <c r="P5" s="81"/>
      <c r="Q5" s="74">
        <v>0</v>
      </c>
      <c r="R5" s="75">
        <v>1</v>
      </c>
      <c r="S5" s="81">
        <v>2</v>
      </c>
      <c r="T5" s="74">
        <v>2</v>
      </c>
      <c r="U5" s="75">
        <v>0</v>
      </c>
      <c r="V5" s="76"/>
      <c r="W5" s="35"/>
      <c r="X5" s="23"/>
      <c r="Y5" s="25"/>
      <c r="Z5" s="35"/>
      <c r="AA5" s="23"/>
      <c r="AB5" s="25"/>
    </row>
    <row r="6" spans="1:28" s="1" customFormat="1" ht="18">
      <c r="A6" s="22">
        <v>14</v>
      </c>
      <c r="B6" s="53" t="s">
        <v>97</v>
      </c>
      <c r="C6" s="88" t="s">
        <v>61</v>
      </c>
      <c r="D6" s="77">
        <f aca="true" t="shared" si="0" ref="D6:D22">H6+K6+N6+Q6+T6+W6+Z6</f>
        <v>7</v>
      </c>
      <c r="E6" s="78">
        <f aca="true" t="shared" si="1" ref="E6:E22">I6+L6+O6+R6+U6+X6+AA6</f>
        <v>11</v>
      </c>
      <c r="F6" s="78">
        <f aca="true" t="shared" si="2" ref="F6:F22">D6+E6</f>
        <v>18</v>
      </c>
      <c r="G6" s="79">
        <f aca="true" t="shared" si="3" ref="G6:G22">J6+M6+P6+S6+V6+Y6+AB6</f>
        <v>6</v>
      </c>
      <c r="H6" s="69">
        <v>3</v>
      </c>
      <c r="I6" s="70">
        <v>2</v>
      </c>
      <c r="J6" s="71"/>
      <c r="K6" s="72">
        <v>1</v>
      </c>
      <c r="L6" s="70">
        <v>3</v>
      </c>
      <c r="M6" s="71">
        <v>4</v>
      </c>
      <c r="N6" s="72">
        <v>1</v>
      </c>
      <c r="O6" s="70">
        <v>0</v>
      </c>
      <c r="P6" s="71">
        <v>2</v>
      </c>
      <c r="Q6" s="72">
        <v>1</v>
      </c>
      <c r="R6" s="70">
        <v>2</v>
      </c>
      <c r="S6" s="71"/>
      <c r="T6" s="72">
        <v>1</v>
      </c>
      <c r="U6" s="70">
        <v>4</v>
      </c>
      <c r="V6" s="73"/>
      <c r="W6" s="36"/>
      <c r="X6" s="27"/>
      <c r="Y6" s="29"/>
      <c r="Z6" s="36"/>
      <c r="AA6" s="27"/>
      <c r="AB6" s="29"/>
    </row>
    <row r="7" spans="1:28" s="1" customFormat="1" ht="18">
      <c r="A7" s="22">
        <v>6</v>
      </c>
      <c r="B7" s="53" t="s">
        <v>98</v>
      </c>
      <c r="C7" s="88" t="s">
        <v>61</v>
      </c>
      <c r="D7" s="77">
        <f t="shared" si="0"/>
        <v>12</v>
      </c>
      <c r="E7" s="78">
        <f t="shared" si="1"/>
        <v>3</v>
      </c>
      <c r="F7" s="78">
        <f t="shared" si="2"/>
        <v>15</v>
      </c>
      <c r="G7" s="79">
        <f t="shared" si="3"/>
        <v>2</v>
      </c>
      <c r="H7" s="69">
        <v>1</v>
      </c>
      <c r="I7" s="70">
        <v>0</v>
      </c>
      <c r="J7" s="71"/>
      <c r="K7" s="72">
        <v>4</v>
      </c>
      <c r="L7" s="70">
        <v>0</v>
      </c>
      <c r="M7" s="71"/>
      <c r="N7" s="72">
        <v>2</v>
      </c>
      <c r="O7" s="70">
        <v>2</v>
      </c>
      <c r="P7" s="71"/>
      <c r="Q7" s="72">
        <v>2</v>
      </c>
      <c r="R7" s="70">
        <v>1</v>
      </c>
      <c r="S7" s="71"/>
      <c r="T7" s="72">
        <v>3</v>
      </c>
      <c r="U7" s="70">
        <v>0</v>
      </c>
      <c r="V7" s="73">
        <v>2</v>
      </c>
      <c r="W7" s="36"/>
      <c r="X7" s="27"/>
      <c r="Y7" s="29"/>
      <c r="Z7" s="36"/>
      <c r="AA7" s="27"/>
      <c r="AB7" s="29"/>
    </row>
    <row r="8" spans="1:28" s="1" customFormat="1" ht="18">
      <c r="A8" s="22">
        <v>9</v>
      </c>
      <c r="B8" s="53" t="s">
        <v>99</v>
      </c>
      <c r="C8" s="88" t="s">
        <v>61</v>
      </c>
      <c r="D8" s="77">
        <f t="shared" si="0"/>
        <v>0</v>
      </c>
      <c r="E8" s="78">
        <f t="shared" si="1"/>
        <v>3</v>
      </c>
      <c r="F8" s="78">
        <f t="shared" si="2"/>
        <v>3</v>
      </c>
      <c r="G8" s="79">
        <f t="shared" si="3"/>
        <v>5</v>
      </c>
      <c r="H8" s="69">
        <v>0</v>
      </c>
      <c r="I8" s="70">
        <v>0</v>
      </c>
      <c r="J8" s="71"/>
      <c r="K8" s="72">
        <v>0</v>
      </c>
      <c r="L8" s="70">
        <v>2</v>
      </c>
      <c r="M8" s="71">
        <v>5</v>
      </c>
      <c r="N8" s="72">
        <v>0</v>
      </c>
      <c r="O8" s="70">
        <v>1</v>
      </c>
      <c r="P8" s="71"/>
      <c r="Q8" s="72">
        <v>0</v>
      </c>
      <c r="R8" s="70">
        <v>0</v>
      </c>
      <c r="S8" s="71"/>
      <c r="T8" s="72">
        <v>0</v>
      </c>
      <c r="U8" s="70">
        <v>0</v>
      </c>
      <c r="V8" s="73"/>
      <c r="W8" s="36"/>
      <c r="X8" s="27"/>
      <c r="Y8" s="29"/>
      <c r="Z8" s="36"/>
      <c r="AA8" s="27"/>
      <c r="AB8" s="29"/>
    </row>
    <row r="9" spans="1:28" s="1" customFormat="1" ht="18">
      <c r="A9" s="22">
        <v>2</v>
      </c>
      <c r="B9" s="53" t="s">
        <v>100</v>
      </c>
      <c r="C9" s="88" t="s">
        <v>61</v>
      </c>
      <c r="D9" s="77">
        <f t="shared" si="0"/>
        <v>3</v>
      </c>
      <c r="E9" s="78">
        <f t="shared" si="1"/>
        <v>3</v>
      </c>
      <c r="F9" s="78">
        <f t="shared" si="2"/>
        <v>6</v>
      </c>
      <c r="G9" s="79">
        <f t="shared" si="3"/>
        <v>2</v>
      </c>
      <c r="H9" s="69">
        <v>1</v>
      </c>
      <c r="I9" s="70">
        <v>1</v>
      </c>
      <c r="J9" s="71"/>
      <c r="K9" s="72">
        <v>0</v>
      </c>
      <c r="L9" s="70">
        <v>0</v>
      </c>
      <c r="M9" s="71">
        <v>2</v>
      </c>
      <c r="N9" s="72">
        <v>0</v>
      </c>
      <c r="O9" s="70">
        <v>1</v>
      </c>
      <c r="P9" s="71"/>
      <c r="Q9" s="72">
        <v>0</v>
      </c>
      <c r="R9" s="70">
        <v>0</v>
      </c>
      <c r="S9" s="71"/>
      <c r="T9" s="72">
        <v>2</v>
      </c>
      <c r="U9" s="70">
        <v>1</v>
      </c>
      <c r="V9" s="73"/>
      <c r="W9" s="36"/>
      <c r="X9" s="27"/>
      <c r="Y9" s="29"/>
      <c r="Z9" s="36"/>
      <c r="AA9" s="27"/>
      <c r="AB9" s="29"/>
    </row>
    <row r="10" spans="1:28" s="1" customFormat="1" ht="18">
      <c r="A10" s="22">
        <v>77</v>
      </c>
      <c r="B10" s="53" t="s">
        <v>101</v>
      </c>
      <c r="C10" s="88" t="s">
        <v>61</v>
      </c>
      <c r="D10" s="77">
        <f t="shared" si="0"/>
        <v>12</v>
      </c>
      <c r="E10" s="78">
        <f t="shared" si="1"/>
        <v>2</v>
      </c>
      <c r="F10" s="78">
        <f t="shared" si="2"/>
        <v>14</v>
      </c>
      <c r="G10" s="79">
        <f t="shared" si="3"/>
        <v>4</v>
      </c>
      <c r="H10" s="69">
        <v>3</v>
      </c>
      <c r="I10" s="70">
        <v>1</v>
      </c>
      <c r="J10" s="71"/>
      <c r="K10" s="72">
        <v>3</v>
      </c>
      <c r="L10" s="70">
        <v>0</v>
      </c>
      <c r="M10" s="71">
        <v>2</v>
      </c>
      <c r="N10" s="72">
        <v>3</v>
      </c>
      <c r="O10" s="70">
        <v>1</v>
      </c>
      <c r="P10" s="71"/>
      <c r="Q10" s="72">
        <v>1</v>
      </c>
      <c r="R10" s="70">
        <v>0</v>
      </c>
      <c r="S10" s="71"/>
      <c r="T10" s="72">
        <v>2</v>
      </c>
      <c r="U10" s="70">
        <v>0</v>
      </c>
      <c r="V10" s="73">
        <v>2</v>
      </c>
      <c r="W10" s="36"/>
      <c r="X10" s="27"/>
      <c r="Y10" s="29"/>
      <c r="Z10" s="36"/>
      <c r="AA10" s="27"/>
      <c r="AB10" s="29"/>
    </row>
    <row r="11" spans="1:28" s="1" customFormat="1" ht="18">
      <c r="A11" s="22">
        <v>17</v>
      </c>
      <c r="B11" s="53" t="s">
        <v>102</v>
      </c>
      <c r="C11" s="88" t="s">
        <v>61</v>
      </c>
      <c r="D11" s="77">
        <f t="shared" si="0"/>
        <v>3</v>
      </c>
      <c r="E11" s="78">
        <f t="shared" si="1"/>
        <v>5</v>
      </c>
      <c r="F11" s="78">
        <f t="shared" si="2"/>
        <v>8</v>
      </c>
      <c r="G11" s="79">
        <f t="shared" si="3"/>
        <v>2</v>
      </c>
      <c r="H11" s="69">
        <v>0</v>
      </c>
      <c r="I11" s="70">
        <v>2</v>
      </c>
      <c r="J11" s="71"/>
      <c r="K11" s="72">
        <v>1</v>
      </c>
      <c r="L11" s="70">
        <v>0</v>
      </c>
      <c r="M11" s="71">
        <v>2</v>
      </c>
      <c r="N11" s="72">
        <v>1</v>
      </c>
      <c r="O11" s="70">
        <v>0</v>
      </c>
      <c r="P11" s="71"/>
      <c r="Q11" s="72">
        <v>1</v>
      </c>
      <c r="R11" s="70">
        <v>1</v>
      </c>
      <c r="S11" s="71"/>
      <c r="T11" s="72">
        <v>0</v>
      </c>
      <c r="U11" s="70">
        <v>2</v>
      </c>
      <c r="V11" s="73"/>
      <c r="W11" s="36"/>
      <c r="X11" s="27"/>
      <c r="Y11" s="29"/>
      <c r="Z11" s="36"/>
      <c r="AA11" s="27"/>
      <c r="AB11" s="29"/>
    </row>
    <row r="12" spans="1:28" s="1" customFormat="1" ht="18">
      <c r="A12" s="22" t="s">
        <v>73</v>
      </c>
      <c r="B12" s="53" t="s">
        <v>103</v>
      </c>
      <c r="C12" s="88" t="s">
        <v>61</v>
      </c>
      <c r="D12" s="77">
        <f t="shared" si="0"/>
        <v>0</v>
      </c>
      <c r="E12" s="78">
        <f t="shared" si="1"/>
        <v>0</v>
      </c>
      <c r="F12" s="78">
        <f t="shared" si="2"/>
        <v>0</v>
      </c>
      <c r="G12" s="79">
        <f t="shared" si="3"/>
        <v>0</v>
      </c>
      <c r="H12" s="69">
        <v>0</v>
      </c>
      <c r="I12" s="70">
        <v>0</v>
      </c>
      <c r="J12" s="71"/>
      <c r="K12" s="72">
        <v>0</v>
      </c>
      <c r="L12" s="70">
        <v>0</v>
      </c>
      <c r="M12" s="71"/>
      <c r="N12" s="72">
        <v>0</v>
      </c>
      <c r="O12" s="70">
        <v>0</v>
      </c>
      <c r="P12" s="71"/>
      <c r="Q12" s="72">
        <v>0</v>
      </c>
      <c r="R12" s="70">
        <v>0</v>
      </c>
      <c r="S12" s="71"/>
      <c r="T12" s="72">
        <v>0</v>
      </c>
      <c r="U12" s="70">
        <v>0</v>
      </c>
      <c r="V12" s="73"/>
      <c r="W12" s="36"/>
      <c r="X12" s="27"/>
      <c r="Y12" s="29"/>
      <c r="Z12" s="36"/>
      <c r="AA12" s="27"/>
      <c r="AB12" s="29"/>
    </row>
    <row r="13" spans="1:28" s="1" customFormat="1" ht="18">
      <c r="A13" s="22">
        <v>4</v>
      </c>
      <c r="B13" s="53" t="s">
        <v>104</v>
      </c>
      <c r="C13" s="88" t="s">
        <v>61</v>
      </c>
      <c r="D13" s="77">
        <f t="shared" si="0"/>
        <v>0</v>
      </c>
      <c r="E13" s="78">
        <f t="shared" si="1"/>
        <v>1</v>
      </c>
      <c r="F13" s="78">
        <f t="shared" si="2"/>
        <v>1</v>
      </c>
      <c r="G13" s="79">
        <f t="shared" si="3"/>
        <v>0</v>
      </c>
      <c r="H13" s="69">
        <v>0</v>
      </c>
      <c r="I13" s="70">
        <v>0</v>
      </c>
      <c r="J13" s="71"/>
      <c r="K13" s="72">
        <v>0</v>
      </c>
      <c r="L13" s="70">
        <v>1</v>
      </c>
      <c r="M13" s="71"/>
      <c r="N13" s="72">
        <v>0</v>
      </c>
      <c r="O13" s="70">
        <v>0</v>
      </c>
      <c r="P13" s="71"/>
      <c r="Q13" s="72">
        <v>0</v>
      </c>
      <c r="R13" s="70">
        <v>0</v>
      </c>
      <c r="S13" s="71"/>
      <c r="T13" s="72">
        <v>0</v>
      </c>
      <c r="U13" s="70">
        <v>0</v>
      </c>
      <c r="V13" s="73"/>
      <c r="W13" s="36"/>
      <c r="X13" s="27"/>
      <c r="Y13" s="29"/>
      <c r="Z13" s="36"/>
      <c r="AA13" s="27"/>
      <c r="AB13" s="29"/>
    </row>
    <row r="14" spans="1:28" s="1" customFormat="1" ht="18">
      <c r="A14" s="22">
        <v>24</v>
      </c>
      <c r="B14" s="53" t="s">
        <v>213</v>
      </c>
      <c r="C14" s="88" t="s">
        <v>61</v>
      </c>
      <c r="D14" s="77">
        <f t="shared" si="0"/>
        <v>2</v>
      </c>
      <c r="E14" s="78">
        <f t="shared" si="1"/>
        <v>0</v>
      </c>
      <c r="F14" s="78">
        <f t="shared" si="2"/>
        <v>2</v>
      </c>
      <c r="G14" s="79">
        <f t="shared" si="3"/>
        <v>0</v>
      </c>
      <c r="H14" s="69">
        <v>0</v>
      </c>
      <c r="I14" s="70">
        <v>0</v>
      </c>
      <c r="J14" s="71"/>
      <c r="K14" s="72">
        <v>0</v>
      </c>
      <c r="L14" s="70">
        <v>0</v>
      </c>
      <c r="M14" s="71"/>
      <c r="N14" s="72">
        <v>0</v>
      </c>
      <c r="O14" s="70">
        <v>0</v>
      </c>
      <c r="P14" s="71"/>
      <c r="Q14" s="72">
        <v>0</v>
      </c>
      <c r="R14" s="70">
        <v>0</v>
      </c>
      <c r="S14" s="71"/>
      <c r="T14" s="72">
        <v>2</v>
      </c>
      <c r="U14" s="70">
        <v>0</v>
      </c>
      <c r="V14" s="73"/>
      <c r="W14" s="36"/>
      <c r="X14" s="27"/>
      <c r="Y14" s="29"/>
      <c r="Z14" s="36"/>
      <c r="AA14" s="27"/>
      <c r="AB14" s="29"/>
    </row>
    <row r="15" spans="1:28" s="1" customFormat="1" ht="18">
      <c r="A15" s="22">
        <v>15</v>
      </c>
      <c r="B15" s="53" t="s">
        <v>184</v>
      </c>
      <c r="C15" s="88" t="s">
        <v>61</v>
      </c>
      <c r="D15" s="77">
        <f t="shared" si="0"/>
        <v>1</v>
      </c>
      <c r="E15" s="78">
        <f t="shared" si="1"/>
        <v>1</v>
      </c>
      <c r="F15" s="78">
        <f t="shared" si="2"/>
        <v>2</v>
      </c>
      <c r="G15" s="79">
        <f t="shared" si="3"/>
        <v>0</v>
      </c>
      <c r="H15" s="69">
        <v>0</v>
      </c>
      <c r="I15" s="70">
        <v>0</v>
      </c>
      <c r="J15" s="71"/>
      <c r="K15" s="72">
        <v>0</v>
      </c>
      <c r="L15" s="70">
        <v>0</v>
      </c>
      <c r="M15" s="71"/>
      <c r="N15" s="72">
        <v>1</v>
      </c>
      <c r="O15" s="70">
        <v>1</v>
      </c>
      <c r="P15" s="71"/>
      <c r="Q15" s="72">
        <v>0</v>
      </c>
      <c r="R15" s="70">
        <v>0</v>
      </c>
      <c r="S15" s="71"/>
      <c r="T15" s="72">
        <v>0</v>
      </c>
      <c r="U15" s="70">
        <v>0</v>
      </c>
      <c r="V15" s="73"/>
      <c r="W15" s="36"/>
      <c r="X15" s="27"/>
      <c r="Y15" s="29"/>
      <c r="Z15" s="36"/>
      <c r="AA15" s="27"/>
      <c r="AB15" s="29"/>
    </row>
    <row r="16" spans="1:28" s="1" customFormat="1" ht="18">
      <c r="A16" s="22">
        <v>3</v>
      </c>
      <c r="B16" s="53" t="s">
        <v>185</v>
      </c>
      <c r="C16" s="88" t="s">
        <v>61</v>
      </c>
      <c r="D16" s="77">
        <f t="shared" si="0"/>
        <v>0</v>
      </c>
      <c r="E16" s="78">
        <f t="shared" si="1"/>
        <v>0</v>
      </c>
      <c r="F16" s="78">
        <f t="shared" si="2"/>
        <v>0</v>
      </c>
      <c r="G16" s="79">
        <f t="shared" si="3"/>
        <v>0</v>
      </c>
      <c r="H16" s="69">
        <v>0</v>
      </c>
      <c r="I16" s="70">
        <v>0</v>
      </c>
      <c r="J16" s="71"/>
      <c r="K16" s="72">
        <v>0</v>
      </c>
      <c r="L16" s="70">
        <v>0</v>
      </c>
      <c r="M16" s="71"/>
      <c r="N16" s="72">
        <v>0</v>
      </c>
      <c r="O16" s="70">
        <v>0</v>
      </c>
      <c r="P16" s="71"/>
      <c r="Q16" s="72">
        <v>0</v>
      </c>
      <c r="R16" s="70">
        <v>0</v>
      </c>
      <c r="S16" s="71"/>
      <c r="T16" s="72">
        <v>0</v>
      </c>
      <c r="U16" s="70">
        <v>0</v>
      </c>
      <c r="V16" s="73"/>
      <c r="W16" s="36"/>
      <c r="X16" s="27"/>
      <c r="Y16" s="29"/>
      <c r="Z16" s="36"/>
      <c r="AA16" s="27"/>
      <c r="AB16" s="29"/>
    </row>
    <row r="17" spans="1:28" s="1" customFormat="1" ht="18">
      <c r="A17" s="22"/>
      <c r="B17" s="53"/>
      <c r="C17" s="88" t="s">
        <v>61</v>
      </c>
      <c r="D17" s="77">
        <f t="shared" si="0"/>
        <v>0</v>
      </c>
      <c r="E17" s="78">
        <f t="shared" si="1"/>
        <v>0</v>
      </c>
      <c r="F17" s="78">
        <f t="shared" si="2"/>
        <v>0</v>
      </c>
      <c r="G17" s="79">
        <f t="shared" si="3"/>
        <v>0</v>
      </c>
      <c r="H17" s="69"/>
      <c r="I17" s="70"/>
      <c r="J17" s="71"/>
      <c r="K17" s="72"/>
      <c r="L17" s="70"/>
      <c r="M17" s="71"/>
      <c r="N17" s="72"/>
      <c r="O17" s="70"/>
      <c r="P17" s="71"/>
      <c r="Q17" s="72"/>
      <c r="R17" s="70"/>
      <c r="S17" s="71"/>
      <c r="T17" s="72"/>
      <c r="U17" s="70"/>
      <c r="V17" s="73"/>
      <c r="W17" s="36"/>
      <c r="X17" s="27"/>
      <c r="Y17" s="29"/>
      <c r="Z17" s="36"/>
      <c r="AA17" s="27"/>
      <c r="AB17" s="29"/>
    </row>
    <row r="18" spans="1:28" s="1" customFormat="1" ht="18">
      <c r="A18" s="22"/>
      <c r="B18" s="53"/>
      <c r="C18" s="88" t="s">
        <v>61</v>
      </c>
      <c r="D18" s="77">
        <f t="shared" si="0"/>
        <v>0</v>
      </c>
      <c r="E18" s="78">
        <f t="shared" si="1"/>
        <v>0</v>
      </c>
      <c r="F18" s="78">
        <f t="shared" si="2"/>
        <v>0</v>
      </c>
      <c r="G18" s="79">
        <f t="shared" si="3"/>
        <v>0</v>
      </c>
      <c r="H18" s="69"/>
      <c r="I18" s="70"/>
      <c r="J18" s="71"/>
      <c r="K18" s="72"/>
      <c r="L18" s="70"/>
      <c r="M18" s="71"/>
      <c r="N18" s="72"/>
      <c r="O18" s="70"/>
      <c r="P18" s="71"/>
      <c r="Q18" s="72"/>
      <c r="R18" s="70"/>
      <c r="S18" s="71"/>
      <c r="T18" s="72"/>
      <c r="U18" s="70"/>
      <c r="V18" s="73"/>
      <c r="W18" s="36"/>
      <c r="X18" s="27"/>
      <c r="Y18" s="29"/>
      <c r="Z18" s="36"/>
      <c r="AA18" s="27"/>
      <c r="AB18" s="29"/>
    </row>
    <row r="19" spans="1:28" s="1" customFormat="1" ht="18">
      <c r="A19" s="22"/>
      <c r="B19" s="53"/>
      <c r="C19" s="88" t="s">
        <v>61</v>
      </c>
      <c r="D19" s="77">
        <f t="shared" si="0"/>
        <v>0</v>
      </c>
      <c r="E19" s="78">
        <f t="shared" si="1"/>
        <v>0</v>
      </c>
      <c r="F19" s="78">
        <f t="shared" si="2"/>
        <v>0</v>
      </c>
      <c r="G19" s="79">
        <f t="shared" si="3"/>
        <v>0</v>
      </c>
      <c r="H19" s="69"/>
      <c r="I19" s="70"/>
      <c r="J19" s="71"/>
      <c r="K19" s="72"/>
      <c r="L19" s="70"/>
      <c r="M19" s="71"/>
      <c r="N19" s="72"/>
      <c r="O19" s="70"/>
      <c r="P19" s="71"/>
      <c r="Q19" s="72"/>
      <c r="R19" s="70"/>
      <c r="S19" s="71"/>
      <c r="T19" s="72"/>
      <c r="U19" s="70"/>
      <c r="V19" s="73"/>
      <c r="W19" s="36"/>
      <c r="X19" s="27"/>
      <c r="Y19" s="29"/>
      <c r="Z19" s="36"/>
      <c r="AA19" s="27"/>
      <c r="AB19" s="29"/>
    </row>
    <row r="20" spans="1:28" s="1" customFormat="1" ht="18">
      <c r="A20" s="22"/>
      <c r="B20" s="53"/>
      <c r="C20" s="88" t="s">
        <v>61</v>
      </c>
      <c r="D20" s="77">
        <f t="shared" si="0"/>
        <v>0</v>
      </c>
      <c r="E20" s="78">
        <f t="shared" si="1"/>
        <v>0</v>
      </c>
      <c r="F20" s="78">
        <f t="shared" si="2"/>
        <v>0</v>
      </c>
      <c r="G20" s="79">
        <f t="shared" si="3"/>
        <v>0</v>
      </c>
      <c r="H20" s="69"/>
      <c r="I20" s="70"/>
      <c r="J20" s="71"/>
      <c r="K20" s="72"/>
      <c r="L20" s="70"/>
      <c r="M20" s="71"/>
      <c r="N20" s="72"/>
      <c r="O20" s="70"/>
      <c r="P20" s="71"/>
      <c r="Q20" s="72"/>
      <c r="R20" s="70"/>
      <c r="S20" s="71"/>
      <c r="T20" s="72"/>
      <c r="U20" s="70"/>
      <c r="V20" s="73"/>
      <c r="W20" s="36"/>
      <c r="X20" s="27"/>
      <c r="Y20" s="29"/>
      <c r="Z20" s="36"/>
      <c r="AA20" s="27"/>
      <c r="AB20" s="29"/>
    </row>
    <row r="21" spans="1:28" s="1" customFormat="1" ht="18">
      <c r="A21" s="22"/>
      <c r="B21" s="53"/>
      <c r="C21" s="88" t="s">
        <v>61</v>
      </c>
      <c r="D21" s="77">
        <f t="shared" si="0"/>
        <v>0</v>
      </c>
      <c r="E21" s="78">
        <f t="shared" si="1"/>
        <v>0</v>
      </c>
      <c r="F21" s="78">
        <f t="shared" si="2"/>
        <v>0</v>
      </c>
      <c r="G21" s="79">
        <f t="shared" si="3"/>
        <v>0</v>
      </c>
      <c r="H21" s="69"/>
      <c r="I21" s="70"/>
      <c r="J21" s="71"/>
      <c r="K21" s="72"/>
      <c r="L21" s="70"/>
      <c r="M21" s="71"/>
      <c r="N21" s="72"/>
      <c r="O21" s="70"/>
      <c r="P21" s="71"/>
      <c r="Q21" s="72"/>
      <c r="R21" s="70"/>
      <c r="S21" s="71"/>
      <c r="T21" s="72"/>
      <c r="U21" s="70"/>
      <c r="V21" s="73"/>
      <c r="W21" s="36"/>
      <c r="X21" s="27"/>
      <c r="Y21" s="29"/>
      <c r="Z21" s="36"/>
      <c r="AA21" s="27"/>
      <c r="AB21" s="29"/>
    </row>
    <row r="22" spans="1:28" s="1" customFormat="1" ht="18.75" thickBot="1">
      <c r="A22" s="116"/>
      <c r="B22" s="153"/>
      <c r="C22" s="154" t="s">
        <v>61</v>
      </c>
      <c r="D22" s="91">
        <f t="shared" si="0"/>
        <v>0</v>
      </c>
      <c r="E22" s="92">
        <f t="shared" si="1"/>
        <v>0</v>
      </c>
      <c r="F22" s="92">
        <f t="shared" si="2"/>
        <v>0</v>
      </c>
      <c r="G22" s="93">
        <f t="shared" si="3"/>
        <v>0</v>
      </c>
      <c r="H22" s="83"/>
      <c r="I22" s="84"/>
      <c r="J22" s="85"/>
      <c r="K22" s="86"/>
      <c r="L22" s="84"/>
      <c r="M22" s="85"/>
      <c r="N22" s="86"/>
      <c r="O22" s="84"/>
      <c r="P22" s="85"/>
      <c r="Q22" s="86"/>
      <c r="R22" s="84"/>
      <c r="S22" s="85"/>
      <c r="T22" s="86"/>
      <c r="U22" s="84"/>
      <c r="V22" s="87"/>
      <c r="W22" s="41"/>
      <c r="X22" s="42"/>
      <c r="Y22" s="44"/>
      <c r="Z22" s="41"/>
      <c r="AA22" s="42"/>
      <c r="AB22" s="4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E22"/>
  <sheetViews>
    <sheetView zoomScalePageLayoutView="0" workbookViewId="0" topLeftCell="A1">
      <selection activeCell="AE7" sqref="AE7"/>
    </sheetView>
  </sheetViews>
  <sheetFormatPr defaultColWidth="9.00390625" defaultRowHeight="12.75"/>
  <cols>
    <col min="1" max="1" width="4.75390625" style="0" customWidth="1"/>
    <col min="2" max="2" width="16.75390625" style="51" customWidth="1"/>
    <col min="3" max="3" width="5.125" style="0" customWidth="1"/>
    <col min="4" max="5" width="5.75390625" style="0" customWidth="1"/>
    <col min="6" max="6" width="7.125" style="0" customWidth="1"/>
    <col min="7" max="7" width="6.25390625" style="0" customWidth="1"/>
    <col min="8" max="28" width="3.75390625" style="0" customWidth="1"/>
    <col min="31" max="31" width="16.375" style="0" customWidth="1"/>
  </cols>
  <sheetData>
    <row r="1" spans="1:28" s="1" customFormat="1" ht="18">
      <c r="A1" s="55" t="s">
        <v>11</v>
      </c>
      <c r="B1" s="98" t="s">
        <v>11</v>
      </c>
      <c r="D1" s="45"/>
      <c r="E1" s="46"/>
      <c r="F1" s="46"/>
      <c r="G1" s="47"/>
      <c r="H1" s="56"/>
      <c r="I1" s="57" t="s">
        <v>134</v>
      </c>
      <c r="J1" s="57"/>
      <c r="K1" s="58"/>
      <c r="L1" s="57" t="s">
        <v>134</v>
      </c>
      <c r="M1" s="57"/>
      <c r="N1" s="58"/>
      <c r="O1" s="57" t="s">
        <v>134</v>
      </c>
      <c r="P1" s="57"/>
      <c r="Q1" s="58"/>
      <c r="R1" s="57" t="s">
        <v>134</v>
      </c>
      <c r="S1" s="57"/>
      <c r="T1" s="58"/>
      <c r="U1" s="57" t="s">
        <v>239</v>
      </c>
      <c r="V1" s="56"/>
      <c r="W1" s="59"/>
      <c r="X1" s="57" t="s">
        <v>21</v>
      </c>
      <c r="Y1" s="56"/>
      <c r="Z1" s="59"/>
      <c r="AA1" s="57" t="s">
        <v>22</v>
      </c>
      <c r="AB1" s="60"/>
    </row>
    <row r="2" spans="1:28" s="1" customFormat="1" ht="18.75" thickBot="1">
      <c r="A2" s="55"/>
      <c r="B2" s="98"/>
      <c r="D2" s="26"/>
      <c r="E2" s="10"/>
      <c r="F2" s="10"/>
      <c r="G2" s="20"/>
      <c r="H2" s="61"/>
      <c r="I2" s="62" t="s">
        <v>53</v>
      </c>
      <c r="J2" s="61"/>
      <c r="K2" s="63"/>
      <c r="L2" s="62" t="s">
        <v>54</v>
      </c>
      <c r="M2" s="64"/>
      <c r="N2" s="61"/>
      <c r="O2" s="62" t="s">
        <v>57</v>
      </c>
      <c r="P2" s="61"/>
      <c r="Q2" s="63"/>
      <c r="R2" s="62" t="s">
        <v>167</v>
      </c>
      <c r="S2" s="64"/>
      <c r="T2"/>
      <c r="U2" s="62" t="s">
        <v>52</v>
      </c>
      <c r="V2"/>
      <c r="W2" s="63"/>
      <c r="X2" s="62" t="s">
        <v>48</v>
      </c>
      <c r="Y2" s="64"/>
      <c r="Z2"/>
      <c r="AA2" s="62" t="s">
        <v>48</v>
      </c>
      <c r="AB2" s="65"/>
    </row>
    <row r="3" spans="1:28" s="1" customFormat="1" ht="18.75" thickBot="1">
      <c r="A3" s="166"/>
      <c r="B3" s="147" t="s">
        <v>49</v>
      </c>
      <c r="C3" s="152"/>
      <c r="D3" s="151"/>
      <c r="E3" s="152" t="s">
        <v>23</v>
      </c>
      <c r="F3" s="152"/>
      <c r="G3" s="148"/>
      <c r="H3" s="164"/>
      <c r="I3" s="160" t="s">
        <v>136</v>
      </c>
      <c r="J3" s="160"/>
      <c r="K3" s="161"/>
      <c r="L3" s="160" t="s">
        <v>178</v>
      </c>
      <c r="M3" s="162"/>
      <c r="N3" s="160"/>
      <c r="O3" s="160" t="s">
        <v>206</v>
      </c>
      <c r="P3" s="160"/>
      <c r="Q3" s="161"/>
      <c r="R3" s="160" t="s">
        <v>225</v>
      </c>
      <c r="S3" s="162"/>
      <c r="T3" s="160"/>
      <c r="U3" s="160" t="s">
        <v>241</v>
      </c>
      <c r="V3" s="160"/>
      <c r="W3" s="159"/>
      <c r="X3" s="152"/>
      <c r="Y3" s="163"/>
      <c r="Z3" s="164"/>
      <c r="AA3" s="152"/>
      <c r="AB3" s="163"/>
    </row>
    <row r="4" spans="1:28" s="1" customFormat="1" ht="18.75" thickBot="1">
      <c r="A4" s="143" t="s">
        <v>4</v>
      </c>
      <c r="B4" s="144" t="s">
        <v>5</v>
      </c>
      <c r="C4" s="145"/>
      <c r="D4" s="149" t="s">
        <v>24</v>
      </c>
      <c r="E4" s="143" t="s">
        <v>7</v>
      </c>
      <c r="F4" s="143" t="s">
        <v>25</v>
      </c>
      <c r="G4" s="150" t="s">
        <v>20</v>
      </c>
      <c r="H4" s="155" t="s">
        <v>26</v>
      </c>
      <c r="I4" s="156" t="s">
        <v>27</v>
      </c>
      <c r="J4" s="150" t="s">
        <v>28</v>
      </c>
      <c r="K4" s="157" t="s">
        <v>26</v>
      </c>
      <c r="L4" s="156" t="s">
        <v>27</v>
      </c>
      <c r="M4" s="150" t="s">
        <v>28</v>
      </c>
      <c r="N4" s="157" t="s">
        <v>26</v>
      </c>
      <c r="O4" s="156" t="s">
        <v>27</v>
      </c>
      <c r="P4" s="150" t="s">
        <v>28</v>
      </c>
      <c r="Q4" s="157" t="s">
        <v>26</v>
      </c>
      <c r="R4" s="156" t="s">
        <v>27</v>
      </c>
      <c r="S4" s="150" t="s">
        <v>28</v>
      </c>
      <c r="T4" s="157" t="s">
        <v>26</v>
      </c>
      <c r="U4" s="156" t="s">
        <v>27</v>
      </c>
      <c r="V4" s="158" t="s">
        <v>28</v>
      </c>
      <c r="W4" s="157" t="s">
        <v>26</v>
      </c>
      <c r="X4" s="156" t="s">
        <v>27</v>
      </c>
      <c r="Y4" s="150" t="s">
        <v>28</v>
      </c>
      <c r="Z4" s="157" t="s">
        <v>26</v>
      </c>
      <c r="AA4" s="156" t="s">
        <v>27</v>
      </c>
      <c r="AB4" s="150" t="s">
        <v>28</v>
      </c>
    </row>
    <row r="5" spans="1:31" s="1" customFormat="1" ht="18">
      <c r="A5" s="16" t="s">
        <v>73</v>
      </c>
      <c r="B5" s="99" t="s">
        <v>69</v>
      </c>
      <c r="C5" s="88" t="s">
        <v>34</v>
      </c>
      <c r="D5" s="77">
        <f aca="true" t="shared" si="0" ref="D5:D22">H5+K5+N5+Q5+T5+W5+Z5</f>
        <v>0</v>
      </c>
      <c r="E5" s="78">
        <f aca="true" t="shared" si="1" ref="E5:E22">I5+L5+O5+R5+U5+X5+AA5</f>
        <v>0</v>
      </c>
      <c r="F5" s="78">
        <f aca="true" t="shared" si="2" ref="F5:F22">D5+E5</f>
        <v>0</v>
      </c>
      <c r="G5" s="79">
        <f aca="true" t="shared" si="3" ref="G5:G22">J5+M5+P5+S5+V5+Y5+AB5</f>
        <v>0</v>
      </c>
      <c r="H5" s="80">
        <v>0</v>
      </c>
      <c r="I5" s="75">
        <v>0</v>
      </c>
      <c r="J5" s="81"/>
      <c r="K5" s="74">
        <v>0</v>
      </c>
      <c r="L5" s="75">
        <v>0</v>
      </c>
      <c r="M5" s="81"/>
      <c r="N5" s="74">
        <v>0</v>
      </c>
      <c r="O5" s="75">
        <v>0</v>
      </c>
      <c r="P5" s="81"/>
      <c r="Q5" s="74">
        <v>0</v>
      </c>
      <c r="R5" s="75">
        <v>0</v>
      </c>
      <c r="S5" s="81"/>
      <c r="T5" s="74">
        <v>0</v>
      </c>
      <c r="U5" s="75">
        <v>0</v>
      </c>
      <c r="V5" s="76"/>
      <c r="W5" s="35"/>
      <c r="X5" s="23"/>
      <c r="Y5" s="25"/>
      <c r="Z5" s="35"/>
      <c r="AA5" s="23"/>
      <c r="AB5" s="25"/>
      <c r="AD5"/>
      <c r="AE5"/>
    </row>
    <row r="6" spans="1:31" s="1" customFormat="1" ht="18">
      <c r="A6" s="22">
        <v>2</v>
      </c>
      <c r="B6" s="53" t="s">
        <v>77</v>
      </c>
      <c r="C6" s="88" t="s">
        <v>34</v>
      </c>
      <c r="D6" s="67">
        <f t="shared" si="0"/>
        <v>16</v>
      </c>
      <c r="E6" s="54">
        <f t="shared" si="1"/>
        <v>11</v>
      </c>
      <c r="F6" s="54">
        <f t="shared" si="2"/>
        <v>27</v>
      </c>
      <c r="G6" s="68">
        <f t="shared" si="3"/>
        <v>0</v>
      </c>
      <c r="H6" s="69">
        <v>5</v>
      </c>
      <c r="I6" s="70">
        <v>3</v>
      </c>
      <c r="J6" s="71"/>
      <c r="K6" s="72">
        <v>7</v>
      </c>
      <c r="L6" s="70">
        <v>2</v>
      </c>
      <c r="M6" s="71"/>
      <c r="N6" s="72">
        <v>1</v>
      </c>
      <c r="O6" s="70">
        <v>0</v>
      </c>
      <c r="P6" s="71"/>
      <c r="Q6" s="72">
        <v>0</v>
      </c>
      <c r="R6" s="70">
        <v>5</v>
      </c>
      <c r="S6" s="71"/>
      <c r="T6" s="72">
        <v>3</v>
      </c>
      <c r="U6" s="70">
        <v>1</v>
      </c>
      <c r="V6" s="73"/>
      <c r="W6" s="36"/>
      <c r="X6" s="27"/>
      <c r="Y6" s="29"/>
      <c r="Z6" s="36"/>
      <c r="AA6" s="27"/>
      <c r="AB6" s="29"/>
      <c r="AD6"/>
      <c r="AE6"/>
    </row>
    <row r="7" spans="1:31" s="1" customFormat="1" ht="18">
      <c r="A7" s="22">
        <v>7</v>
      </c>
      <c r="B7" s="53" t="s">
        <v>78</v>
      </c>
      <c r="C7" s="88" t="s">
        <v>34</v>
      </c>
      <c r="D7" s="67">
        <f t="shared" si="0"/>
        <v>18</v>
      </c>
      <c r="E7" s="54">
        <f t="shared" si="1"/>
        <v>7</v>
      </c>
      <c r="F7" s="54">
        <f t="shared" si="2"/>
        <v>25</v>
      </c>
      <c r="G7" s="68">
        <f t="shared" si="3"/>
        <v>8</v>
      </c>
      <c r="H7" s="69">
        <v>4</v>
      </c>
      <c r="I7" s="70">
        <v>1</v>
      </c>
      <c r="J7" s="71">
        <v>2</v>
      </c>
      <c r="K7" s="72">
        <v>5</v>
      </c>
      <c r="L7" s="70">
        <v>2</v>
      </c>
      <c r="M7" s="71"/>
      <c r="N7" s="72">
        <v>5</v>
      </c>
      <c r="O7" s="70">
        <v>3</v>
      </c>
      <c r="P7" s="71">
        <v>2</v>
      </c>
      <c r="Q7" s="72">
        <v>4</v>
      </c>
      <c r="R7" s="70">
        <v>1</v>
      </c>
      <c r="S7" s="71"/>
      <c r="T7" s="72">
        <v>0</v>
      </c>
      <c r="U7" s="70">
        <v>0</v>
      </c>
      <c r="V7" s="73">
        <v>4</v>
      </c>
      <c r="W7" s="36"/>
      <c r="X7" s="27"/>
      <c r="Y7" s="29"/>
      <c r="Z7" s="36"/>
      <c r="AA7" s="27"/>
      <c r="AB7" s="29"/>
      <c r="AD7"/>
      <c r="AE7"/>
    </row>
    <row r="8" spans="1:31" s="1" customFormat="1" ht="18">
      <c r="A8" s="22">
        <v>8</v>
      </c>
      <c r="B8" s="53" t="s">
        <v>79</v>
      </c>
      <c r="C8" s="88" t="s">
        <v>34</v>
      </c>
      <c r="D8" s="67">
        <f t="shared" si="0"/>
        <v>0</v>
      </c>
      <c r="E8" s="54">
        <f t="shared" si="1"/>
        <v>7</v>
      </c>
      <c r="F8" s="54">
        <f t="shared" si="2"/>
        <v>7</v>
      </c>
      <c r="G8" s="68">
        <f t="shared" si="3"/>
        <v>4</v>
      </c>
      <c r="H8" s="69">
        <v>0</v>
      </c>
      <c r="I8" s="70">
        <v>0</v>
      </c>
      <c r="J8" s="71"/>
      <c r="K8" s="72">
        <v>0</v>
      </c>
      <c r="L8" s="70">
        <v>4</v>
      </c>
      <c r="M8" s="71"/>
      <c r="N8" s="72">
        <v>0</v>
      </c>
      <c r="O8" s="70">
        <v>0</v>
      </c>
      <c r="P8" s="71"/>
      <c r="Q8" s="72">
        <v>0</v>
      </c>
      <c r="R8" s="70">
        <v>1</v>
      </c>
      <c r="S8" s="71"/>
      <c r="T8" s="72">
        <v>0</v>
      </c>
      <c r="U8" s="70">
        <v>2</v>
      </c>
      <c r="V8" s="73">
        <v>4</v>
      </c>
      <c r="W8" s="36"/>
      <c r="X8" s="27"/>
      <c r="Y8" s="29"/>
      <c r="Z8" s="36"/>
      <c r="AA8" s="27"/>
      <c r="AB8" s="29"/>
      <c r="AD8"/>
      <c r="AE8"/>
    </row>
    <row r="9" spans="1:31" s="1" customFormat="1" ht="18">
      <c r="A9" s="22">
        <v>11</v>
      </c>
      <c r="B9" s="53" t="s">
        <v>68</v>
      </c>
      <c r="C9" s="88" t="s">
        <v>34</v>
      </c>
      <c r="D9" s="67">
        <f t="shared" si="0"/>
        <v>11</v>
      </c>
      <c r="E9" s="54">
        <f t="shared" si="1"/>
        <v>2</v>
      </c>
      <c r="F9" s="54">
        <f t="shared" si="2"/>
        <v>13</v>
      </c>
      <c r="G9" s="68">
        <f t="shared" si="3"/>
        <v>0</v>
      </c>
      <c r="H9" s="69">
        <v>0</v>
      </c>
      <c r="I9" s="70">
        <v>0</v>
      </c>
      <c r="J9" s="71"/>
      <c r="K9" s="72">
        <v>5</v>
      </c>
      <c r="L9" s="70">
        <v>0</v>
      </c>
      <c r="M9" s="71"/>
      <c r="N9" s="72">
        <v>2</v>
      </c>
      <c r="O9" s="70">
        <v>1</v>
      </c>
      <c r="P9" s="71"/>
      <c r="Q9" s="72">
        <v>0</v>
      </c>
      <c r="R9" s="70">
        <v>0</v>
      </c>
      <c r="S9" s="71"/>
      <c r="T9" s="72">
        <v>4</v>
      </c>
      <c r="U9" s="70">
        <v>1</v>
      </c>
      <c r="V9" s="73"/>
      <c r="W9" s="36"/>
      <c r="X9" s="27"/>
      <c r="Y9" s="29"/>
      <c r="Z9" s="36"/>
      <c r="AA9" s="27"/>
      <c r="AB9" s="29"/>
      <c r="AD9"/>
      <c r="AE9"/>
    </row>
    <row r="10" spans="1:31" s="1" customFormat="1" ht="18">
      <c r="A10" s="22">
        <v>20</v>
      </c>
      <c r="B10" s="53" t="s">
        <v>80</v>
      </c>
      <c r="C10" s="88" t="s">
        <v>34</v>
      </c>
      <c r="D10" s="67">
        <f t="shared" si="0"/>
        <v>6</v>
      </c>
      <c r="E10" s="54">
        <f t="shared" si="1"/>
        <v>6</v>
      </c>
      <c r="F10" s="54">
        <f t="shared" si="2"/>
        <v>12</v>
      </c>
      <c r="G10" s="68">
        <f t="shared" si="3"/>
        <v>10</v>
      </c>
      <c r="H10" s="69">
        <v>1</v>
      </c>
      <c r="I10" s="70">
        <v>3</v>
      </c>
      <c r="J10" s="71"/>
      <c r="K10" s="72">
        <v>2</v>
      </c>
      <c r="L10" s="70">
        <v>0</v>
      </c>
      <c r="M10" s="71"/>
      <c r="N10" s="72">
        <v>2</v>
      </c>
      <c r="O10" s="70">
        <v>0</v>
      </c>
      <c r="P10" s="71">
        <v>10</v>
      </c>
      <c r="Q10" s="72">
        <v>1</v>
      </c>
      <c r="R10" s="70">
        <v>1</v>
      </c>
      <c r="S10" s="71"/>
      <c r="T10" s="72">
        <v>0</v>
      </c>
      <c r="U10" s="70">
        <v>2</v>
      </c>
      <c r="V10" s="73"/>
      <c r="W10" s="36"/>
      <c r="X10" s="27"/>
      <c r="Y10" s="29"/>
      <c r="Z10" s="36"/>
      <c r="AA10" s="27"/>
      <c r="AB10" s="29"/>
      <c r="AD10"/>
      <c r="AE10"/>
    </row>
    <row r="11" spans="1:31" s="1" customFormat="1" ht="18">
      <c r="A11" s="22">
        <v>21</v>
      </c>
      <c r="B11" s="53" t="s">
        <v>81</v>
      </c>
      <c r="C11" s="88" t="s">
        <v>34</v>
      </c>
      <c r="D11" s="67">
        <f t="shared" si="0"/>
        <v>7</v>
      </c>
      <c r="E11" s="54">
        <f t="shared" si="1"/>
        <v>14</v>
      </c>
      <c r="F11" s="54">
        <f t="shared" si="2"/>
        <v>21</v>
      </c>
      <c r="G11" s="68">
        <f t="shared" si="3"/>
        <v>0</v>
      </c>
      <c r="H11" s="69">
        <v>1</v>
      </c>
      <c r="I11" s="70">
        <v>4</v>
      </c>
      <c r="J11" s="71"/>
      <c r="K11" s="72">
        <v>0</v>
      </c>
      <c r="L11" s="70">
        <v>2</v>
      </c>
      <c r="M11" s="71"/>
      <c r="N11" s="72">
        <v>2</v>
      </c>
      <c r="O11" s="70">
        <v>4</v>
      </c>
      <c r="P11" s="71"/>
      <c r="Q11" s="72">
        <v>2</v>
      </c>
      <c r="R11" s="70">
        <v>2</v>
      </c>
      <c r="S11" s="71"/>
      <c r="T11" s="72">
        <v>2</v>
      </c>
      <c r="U11" s="70">
        <v>2</v>
      </c>
      <c r="V11" s="73"/>
      <c r="W11" s="36"/>
      <c r="X11" s="27"/>
      <c r="Y11" s="29"/>
      <c r="Z11" s="36"/>
      <c r="AA11" s="27"/>
      <c r="AB11" s="29"/>
      <c r="AD11"/>
      <c r="AE11"/>
    </row>
    <row r="12" spans="1:31" s="1" customFormat="1" ht="18">
      <c r="A12" s="22">
        <v>22</v>
      </c>
      <c r="B12" s="53" t="s">
        <v>82</v>
      </c>
      <c r="C12" s="88" t="s">
        <v>34</v>
      </c>
      <c r="D12" s="67">
        <f t="shared" si="0"/>
        <v>11</v>
      </c>
      <c r="E12" s="54">
        <f t="shared" si="1"/>
        <v>5</v>
      </c>
      <c r="F12" s="54">
        <f t="shared" si="2"/>
        <v>16</v>
      </c>
      <c r="G12" s="68">
        <f t="shared" si="3"/>
        <v>0</v>
      </c>
      <c r="H12" s="69">
        <v>4</v>
      </c>
      <c r="I12" s="70">
        <v>0</v>
      </c>
      <c r="J12" s="71"/>
      <c r="K12" s="72">
        <v>1</v>
      </c>
      <c r="L12" s="70">
        <v>3</v>
      </c>
      <c r="M12" s="71"/>
      <c r="N12" s="72">
        <v>2</v>
      </c>
      <c r="O12" s="70">
        <v>1</v>
      </c>
      <c r="P12" s="71"/>
      <c r="Q12" s="72">
        <v>3</v>
      </c>
      <c r="R12" s="70">
        <v>0</v>
      </c>
      <c r="S12" s="71"/>
      <c r="T12" s="72">
        <v>1</v>
      </c>
      <c r="U12" s="70">
        <v>1</v>
      </c>
      <c r="V12" s="73"/>
      <c r="W12" s="36"/>
      <c r="X12" s="27"/>
      <c r="Y12" s="29"/>
      <c r="Z12" s="36"/>
      <c r="AA12" s="27"/>
      <c r="AB12" s="29"/>
      <c r="AD12"/>
      <c r="AE12"/>
    </row>
    <row r="13" spans="1:28" s="1" customFormat="1" ht="18">
      <c r="A13" s="22"/>
      <c r="B13" s="53"/>
      <c r="C13" s="88" t="s">
        <v>34</v>
      </c>
      <c r="D13" s="67">
        <f t="shared" si="0"/>
        <v>0</v>
      </c>
      <c r="E13" s="54">
        <f t="shared" si="1"/>
        <v>0</v>
      </c>
      <c r="F13" s="54">
        <f t="shared" si="2"/>
        <v>0</v>
      </c>
      <c r="G13" s="68">
        <f t="shared" si="3"/>
        <v>0</v>
      </c>
      <c r="H13" s="69"/>
      <c r="I13" s="70"/>
      <c r="J13" s="71"/>
      <c r="K13" s="72"/>
      <c r="L13" s="70"/>
      <c r="M13" s="71"/>
      <c r="N13" s="72"/>
      <c r="O13" s="70"/>
      <c r="P13" s="71"/>
      <c r="Q13" s="72"/>
      <c r="R13" s="70"/>
      <c r="S13" s="71"/>
      <c r="T13" s="72"/>
      <c r="U13" s="70"/>
      <c r="V13" s="73"/>
      <c r="W13" s="36"/>
      <c r="X13" s="27"/>
      <c r="Y13" s="29"/>
      <c r="Z13" s="36"/>
      <c r="AA13" s="27"/>
      <c r="AB13" s="29"/>
    </row>
    <row r="14" spans="1:28" s="1" customFormat="1" ht="18">
      <c r="A14" s="22"/>
      <c r="B14" s="53"/>
      <c r="C14" s="88" t="s">
        <v>34</v>
      </c>
      <c r="D14" s="67">
        <f t="shared" si="0"/>
        <v>0</v>
      </c>
      <c r="E14" s="54">
        <f t="shared" si="1"/>
        <v>0</v>
      </c>
      <c r="F14" s="54">
        <f t="shared" si="2"/>
        <v>0</v>
      </c>
      <c r="G14" s="68">
        <f t="shared" si="3"/>
        <v>0</v>
      </c>
      <c r="H14" s="69"/>
      <c r="I14" s="70"/>
      <c r="J14" s="71"/>
      <c r="K14" s="72"/>
      <c r="L14" s="70"/>
      <c r="M14" s="71"/>
      <c r="N14" s="72"/>
      <c r="O14" s="70"/>
      <c r="P14" s="71"/>
      <c r="Q14" s="72"/>
      <c r="R14" s="70"/>
      <c r="S14" s="71"/>
      <c r="T14" s="72"/>
      <c r="U14" s="70"/>
      <c r="V14" s="73"/>
      <c r="W14" s="36"/>
      <c r="X14" s="27"/>
      <c r="Y14" s="29"/>
      <c r="Z14" s="36"/>
      <c r="AA14" s="27"/>
      <c r="AB14" s="29"/>
    </row>
    <row r="15" spans="1:28" s="1" customFormat="1" ht="18">
      <c r="A15" s="22"/>
      <c r="B15" s="53"/>
      <c r="C15" s="88" t="s">
        <v>34</v>
      </c>
      <c r="D15" s="67">
        <f t="shared" si="0"/>
        <v>0</v>
      </c>
      <c r="E15" s="54">
        <f t="shared" si="1"/>
        <v>0</v>
      </c>
      <c r="F15" s="54">
        <f t="shared" si="2"/>
        <v>0</v>
      </c>
      <c r="G15" s="68">
        <f t="shared" si="3"/>
        <v>0</v>
      </c>
      <c r="H15" s="69"/>
      <c r="I15" s="70"/>
      <c r="J15" s="71"/>
      <c r="K15" s="72"/>
      <c r="L15" s="70"/>
      <c r="M15" s="71"/>
      <c r="N15" s="72"/>
      <c r="O15" s="70"/>
      <c r="P15" s="71"/>
      <c r="Q15" s="72"/>
      <c r="R15" s="70"/>
      <c r="S15" s="71"/>
      <c r="T15" s="72"/>
      <c r="U15" s="70"/>
      <c r="V15" s="73"/>
      <c r="W15" s="36"/>
      <c r="X15" s="27"/>
      <c r="Y15" s="29"/>
      <c r="Z15" s="36"/>
      <c r="AA15" s="27"/>
      <c r="AB15" s="29"/>
    </row>
    <row r="16" spans="1:28" s="1" customFormat="1" ht="18">
      <c r="A16" s="22"/>
      <c r="B16" s="53"/>
      <c r="C16" s="88" t="s">
        <v>34</v>
      </c>
      <c r="D16" s="67">
        <f t="shared" si="0"/>
        <v>0</v>
      </c>
      <c r="E16" s="54">
        <f t="shared" si="1"/>
        <v>0</v>
      </c>
      <c r="F16" s="54">
        <f t="shared" si="2"/>
        <v>0</v>
      </c>
      <c r="G16" s="68">
        <f t="shared" si="3"/>
        <v>0</v>
      </c>
      <c r="H16" s="69"/>
      <c r="I16" s="70"/>
      <c r="J16" s="71"/>
      <c r="K16" s="72"/>
      <c r="L16" s="70"/>
      <c r="M16" s="71"/>
      <c r="N16" s="72"/>
      <c r="O16" s="70"/>
      <c r="P16" s="71"/>
      <c r="Q16" s="72"/>
      <c r="R16" s="70"/>
      <c r="S16" s="71"/>
      <c r="T16" s="72"/>
      <c r="U16" s="70"/>
      <c r="V16" s="73"/>
      <c r="W16" s="36"/>
      <c r="X16" s="27"/>
      <c r="Y16" s="29"/>
      <c r="Z16" s="36"/>
      <c r="AA16" s="27"/>
      <c r="AB16" s="29"/>
    </row>
    <row r="17" spans="1:28" s="1" customFormat="1" ht="18">
      <c r="A17" s="22"/>
      <c r="B17" s="53"/>
      <c r="C17" s="88" t="s">
        <v>34</v>
      </c>
      <c r="D17" s="67">
        <f t="shared" si="0"/>
        <v>0</v>
      </c>
      <c r="E17" s="54">
        <f t="shared" si="1"/>
        <v>0</v>
      </c>
      <c r="F17" s="54">
        <f t="shared" si="2"/>
        <v>0</v>
      </c>
      <c r="G17" s="68">
        <f t="shared" si="3"/>
        <v>0</v>
      </c>
      <c r="H17" s="69"/>
      <c r="I17" s="70"/>
      <c r="J17" s="71"/>
      <c r="K17" s="72"/>
      <c r="L17" s="70"/>
      <c r="M17" s="71"/>
      <c r="N17" s="72"/>
      <c r="O17" s="70"/>
      <c r="P17" s="71"/>
      <c r="Q17" s="72"/>
      <c r="R17" s="70"/>
      <c r="S17" s="71"/>
      <c r="T17" s="72"/>
      <c r="U17" s="70"/>
      <c r="V17" s="73"/>
      <c r="W17" s="36"/>
      <c r="X17" s="27"/>
      <c r="Y17" s="29"/>
      <c r="Z17" s="36"/>
      <c r="AA17" s="27"/>
      <c r="AB17" s="29"/>
    </row>
    <row r="18" spans="1:28" s="1" customFormat="1" ht="18">
      <c r="A18" s="22"/>
      <c r="B18" s="53"/>
      <c r="C18" s="88" t="s">
        <v>34</v>
      </c>
      <c r="D18" s="67">
        <f t="shared" si="0"/>
        <v>0</v>
      </c>
      <c r="E18" s="54">
        <f t="shared" si="1"/>
        <v>0</v>
      </c>
      <c r="F18" s="54">
        <f t="shared" si="2"/>
        <v>0</v>
      </c>
      <c r="G18" s="68">
        <f t="shared" si="3"/>
        <v>0</v>
      </c>
      <c r="H18" s="69"/>
      <c r="I18" s="70"/>
      <c r="J18" s="71"/>
      <c r="K18" s="72"/>
      <c r="L18" s="70"/>
      <c r="M18" s="71"/>
      <c r="N18" s="72"/>
      <c r="O18" s="70"/>
      <c r="P18" s="71"/>
      <c r="Q18" s="72"/>
      <c r="R18" s="70"/>
      <c r="S18" s="71"/>
      <c r="T18" s="72"/>
      <c r="U18" s="70"/>
      <c r="V18" s="73"/>
      <c r="W18" s="36"/>
      <c r="X18" s="27"/>
      <c r="Y18" s="29"/>
      <c r="Z18" s="36"/>
      <c r="AA18" s="27"/>
      <c r="AB18" s="29"/>
    </row>
    <row r="19" spans="1:28" s="1" customFormat="1" ht="18">
      <c r="A19" s="22"/>
      <c r="B19" s="53"/>
      <c r="C19" s="88" t="s">
        <v>34</v>
      </c>
      <c r="D19" s="67">
        <f t="shared" si="0"/>
        <v>0</v>
      </c>
      <c r="E19" s="54">
        <f t="shared" si="1"/>
        <v>0</v>
      </c>
      <c r="F19" s="54">
        <f t="shared" si="2"/>
        <v>0</v>
      </c>
      <c r="G19" s="68">
        <f t="shared" si="3"/>
        <v>0</v>
      </c>
      <c r="H19" s="69"/>
      <c r="I19" s="70"/>
      <c r="J19" s="71"/>
      <c r="K19" s="72"/>
      <c r="L19" s="70"/>
      <c r="M19" s="71"/>
      <c r="N19" s="72"/>
      <c r="O19" s="70"/>
      <c r="P19" s="71"/>
      <c r="Q19" s="72"/>
      <c r="R19" s="70"/>
      <c r="S19" s="71"/>
      <c r="T19" s="72"/>
      <c r="U19" s="70"/>
      <c r="V19" s="73"/>
      <c r="W19" s="36"/>
      <c r="X19" s="27"/>
      <c r="Y19" s="29"/>
      <c r="Z19" s="36"/>
      <c r="AA19" s="27"/>
      <c r="AB19" s="29"/>
    </row>
    <row r="20" spans="1:28" s="1" customFormat="1" ht="18">
      <c r="A20" s="22"/>
      <c r="B20" s="53"/>
      <c r="C20" s="88" t="s">
        <v>34</v>
      </c>
      <c r="D20" s="67">
        <f t="shared" si="0"/>
        <v>0</v>
      </c>
      <c r="E20" s="54">
        <f t="shared" si="1"/>
        <v>0</v>
      </c>
      <c r="F20" s="54">
        <f t="shared" si="2"/>
        <v>0</v>
      </c>
      <c r="G20" s="68">
        <f t="shared" si="3"/>
        <v>0</v>
      </c>
      <c r="H20" s="69"/>
      <c r="I20" s="70"/>
      <c r="J20" s="71"/>
      <c r="K20" s="72"/>
      <c r="L20" s="70"/>
      <c r="M20" s="71"/>
      <c r="N20" s="72"/>
      <c r="O20" s="70"/>
      <c r="P20" s="71"/>
      <c r="Q20" s="72"/>
      <c r="R20" s="70"/>
      <c r="S20" s="71"/>
      <c r="T20" s="72"/>
      <c r="U20" s="70"/>
      <c r="V20" s="73"/>
      <c r="W20" s="36"/>
      <c r="X20" s="27"/>
      <c r="Y20" s="29"/>
      <c r="Z20" s="36"/>
      <c r="AA20" s="27"/>
      <c r="AB20" s="29"/>
    </row>
    <row r="21" spans="1:28" s="1" customFormat="1" ht="18">
      <c r="A21" s="22"/>
      <c r="B21" s="53"/>
      <c r="C21" s="88" t="s">
        <v>34</v>
      </c>
      <c r="D21" s="67">
        <f t="shared" si="0"/>
        <v>0</v>
      </c>
      <c r="E21" s="54">
        <f t="shared" si="1"/>
        <v>0</v>
      </c>
      <c r="F21" s="54">
        <f t="shared" si="2"/>
        <v>0</v>
      </c>
      <c r="G21" s="68">
        <f t="shared" si="3"/>
        <v>0</v>
      </c>
      <c r="H21" s="69"/>
      <c r="I21" s="70"/>
      <c r="J21" s="71"/>
      <c r="K21" s="72"/>
      <c r="L21" s="70"/>
      <c r="M21" s="71"/>
      <c r="N21" s="72"/>
      <c r="O21" s="70"/>
      <c r="P21" s="71"/>
      <c r="Q21" s="72"/>
      <c r="R21" s="70"/>
      <c r="S21" s="71"/>
      <c r="T21" s="72"/>
      <c r="U21" s="70"/>
      <c r="V21" s="73"/>
      <c r="W21" s="36"/>
      <c r="X21" s="27"/>
      <c r="Y21" s="29"/>
      <c r="Z21" s="36"/>
      <c r="AA21" s="27"/>
      <c r="AB21" s="29"/>
    </row>
    <row r="22" spans="1:28" s="1" customFormat="1" ht="18.75" thickBot="1">
      <c r="A22" s="116"/>
      <c r="B22" s="153"/>
      <c r="C22" s="154" t="s">
        <v>34</v>
      </c>
      <c r="D22" s="91">
        <f t="shared" si="0"/>
        <v>0</v>
      </c>
      <c r="E22" s="92">
        <f t="shared" si="1"/>
        <v>0</v>
      </c>
      <c r="F22" s="92">
        <f t="shared" si="2"/>
        <v>0</v>
      </c>
      <c r="G22" s="93">
        <f t="shared" si="3"/>
        <v>0</v>
      </c>
      <c r="H22" s="83"/>
      <c r="I22" s="84"/>
      <c r="J22" s="85"/>
      <c r="K22" s="86"/>
      <c r="L22" s="84"/>
      <c r="M22" s="85"/>
      <c r="N22" s="86"/>
      <c r="O22" s="84"/>
      <c r="P22" s="85"/>
      <c r="Q22" s="86"/>
      <c r="R22" s="84"/>
      <c r="S22" s="85"/>
      <c r="T22" s="86"/>
      <c r="U22" s="84"/>
      <c r="V22" s="87"/>
      <c r="W22" s="41"/>
      <c r="X22" s="42"/>
      <c r="Y22" s="44"/>
      <c r="Z22" s="41"/>
      <c r="AA22" s="42"/>
      <c r="AB22" s="4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G183"/>
  <sheetViews>
    <sheetView zoomScalePageLayoutView="0" workbookViewId="0" topLeftCell="A1">
      <selection activeCell="A21" sqref="A21"/>
    </sheetView>
  </sheetViews>
  <sheetFormatPr defaultColWidth="9.00390625" defaultRowHeight="12.75"/>
  <cols>
    <col min="1" max="1" width="8.25390625" style="50" customWidth="1"/>
    <col min="2" max="2" width="28.75390625" style="51" customWidth="1"/>
    <col min="3" max="3" width="10.875" style="50" customWidth="1"/>
    <col min="4" max="7" width="14.00390625" style="50" customWidth="1"/>
  </cols>
  <sheetData>
    <row r="1" spans="1:7" ht="39.75" customHeight="1" thickBot="1">
      <c r="A1" s="206" t="s">
        <v>39</v>
      </c>
      <c r="B1" s="206"/>
      <c r="C1" s="206"/>
      <c r="D1" s="206"/>
      <c r="E1" s="206"/>
      <c r="F1" s="206"/>
      <c r="G1" s="206"/>
    </row>
    <row r="2" spans="1:7" ht="23.25" customHeight="1" thickBot="1">
      <c r="A2" s="169" t="s">
        <v>17</v>
      </c>
      <c r="B2" s="171" t="s">
        <v>5</v>
      </c>
      <c r="C2" s="172" t="s">
        <v>12</v>
      </c>
      <c r="D2" s="172" t="s">
        <v>6</v>
      </c>
      <c r="E2" s="172" t="s">
        <v>18</v>
      </c>
      <c r="F2" s="172" t="s">
        <v>19</v>
      </c>
      <c r="G2" s="170" t="s">
        <v>20</v>
      </c>
    </row>
    <row r="3" spans="1:7" ht="12.75">
      <c r="A3" s="167">
        <f>HIG!$A$5</f>
        <v>22</v>
      </c>
      <c r="B3" s="168" t="str">
        <f>HIG!$B$5</f>
        <v>Roman Čech</v>
      </c>
      <c r="C3" s="167" t="str">
        <f>HIG!$C$5</f>
        <v>HIG</v>
      </c>
      <c r="D3" s="167">
        <f>HIG!$D$5</f>
        <v>19</v>
      </c>
      <c r="E3" s="167">
        <f>HIG!$E$5</f>
        <v>15</v>
      </c>
      <c r="F3" s="167">
        <f>HIG!$F$5</f>
        <v>34</v>
      </c>
      <c r="G3" s="167">
        <f>HIG!$G$5</f>
        <v>2</v>
      </c>
    </row>
    <row r="4" spans="1:7" ht="12.75">
      <c r="A4" s="117">
        <f>BOB!A5</f>
        <v>0</v>
      </c>
      <c r="B4" s="119" t="str">
        <f>BOB!B5</f>
        <v>Martin Kareš</v>
      </c>
      <c r="C4" s="173" t="str">
        <f>BOB!C5</f>
        <v>BOB</v>
      </c>
      <c r="D4" s="173">
        <f>BOB!D5</f>
        <v>25</v>
      </c>
      <c r="E4" s="173">
        <f>BOB!E5</f>
        <v>4</v>
      </c>
      <c r="F4" s="173">
        <f>BOB!F5</f>
        <v>29</v>
      </c>
      <c r="G4" s="173">
        <f>BOB!G5</f>
        <v>0</v>
      </c>
    </row>
    <row r="5" spans="1:7" ht="12.75">
      <c r="A5" s="117">
        <f>BOB!A8</f>
        <v>4</v>
      </c>
      <c r="B5" s="119" t="str">
        <f>BOB!B8</f>
        <v>Jan Procházka</v>
      </c>
      <c r="C5" s="173" t="str">
        <f>BOB!C8</f>
        <v>BOB</v>
      </c>
      <c r="D5" s="173">
        <f>BOB!D8</f>
        <v>11</v>
      </c>
      <c r="E5" s="173">
        <f>BOB!E8</f>
        <v>16</v>
      </c>
      <c r="F5" s="173">
        <f>BOB!F8</f>
        <v>27</v>
      </c>
      <c r="G5" s="173">
        <f>BOB!G8</f>
        <v>2</v>
      </c>
    </row>
    <row r="6" spans="1:7" ht="12.75">
      <c r="A6" s="117">
        <f>TAL!A11</f>
        <v>15</v>
      </c>
      <c r="B6" s="119" t="str">
        <f>TAL!B11</f>
        <v>Matěj Melichar</v>
      </c>
      <c r="C6" s="173" t="str">
        <f>TAL!C11</f>
        <v>TAL</v>
      </c>
      <c r="D6" s="173">
        <f>TAL!D11</f>
        <v>15</v>
      </c>
      <c r="E6" s="173">
        <f>TAL!E11</f>
        <v>12</v>
      </c>
      <c r="F6" s="173">
        <f>TAL!F11</f>
        <v>27</v>
      </c>
      <c r="G6" s="173">
        <f>TAL!G11</f>
        <v>0</v>
      </c>
    </row>
    <row r="7" spans="1:7" ht="12.75">
      <c r="A7" s="117">
        <f>ALB!$A$6</f>
        <v>2</v>
      </c>
      <c r="B7" s="118" t="str">
        <f>ALB!$B$6</f>
        <v>Karel Milec</v>
      </c>
      <c r="C7" s="117" t="str">
        <f>ALB!$C$6</f>
        <v>ALB</v>
      </c>
      <c r="D7" s="117">
        <f>ALB!$D$6</f>
        <v>16</v>
      </c>
      <c r="E7" s="117">
        <f>ALB!$E$6</f>
        <v>11</v>
      </c>
      <c r="F7" s="117">
        <f>ALB!$F$6</f>
        <v>27</v>
      </c>
      <c r="G7" s="117">
        <f>ALB!$G$6</f>
        <v>0</v>
      </c>
    </row>
    <row r="8" spans="1:7" ht="12.75">
      <c r="A8" s="117">
        <f>TYS!A6</f>
        <v>10</v>
      </c>
      <c r="B8" s="119" t="str">
        <f>TYS!B6</f>
        <v>Makina</v>
      </c>
      <c r="C8" s="173" t="str">
        <f>TYS!C6</f>
        <v>TYS</v>
      </c>
      <c r="D8" s="173">
        <f>TYS!D6</f>
        <v>16</v>
      </c>
      <c r="E8" s="173">
        <f>TYS!E6</f>
        <v>10</v>
      </c>
      <c r="F8" s="173">
        <f>TYS!F6</f>
        <v>26</v>
      </c>
      <c r="G8" s="173">
        <f>TYS!G6</f>
        <v>0</v>
      </c>
    </row>
    <row r="9" spans="1:7" ht="12.75">
      <c r="A9" s="22">
        <f>TAL!A5</f>
        <v>11</v>
      </c>
      <c r="B9" s="52" t="str">
        <f>TAL!B5</f>
        <v>Jindřich Šváb</v>
      </c>
      <c r="C9" s="113" t="str">
        <f>TAL!C5</f>
        <v>TAL</v>
      </c>
      <c r="D9" s="113">
        <f>TAL!D5</f>
        <v>10</v>
      </c>
      <c r="E9" s="113">
        <f>TAL!E5</f>
        <v>15</v>
      </c>
      <c r="F9" s="113">
        <f>TAL!F5</f>
        <v>25</v>
      </c>
      <c r="G9" s="113">
        <f>TAL!G5</f>
        <v>4</v>
      </c>
    </row>
    <row r="10" spans="1:7" ht="12.75">
      <c r="A10" s="22">
        <f>HIG!$A$6</f>
        <v>11</v>
      </c>
      <c r="B10" s="53" t="str">
        <f>HIG!$B$6</f>
        <v>Martin Deutsch</v>
      </c>
      <c r="C10" s="22" t="str">
        <f>HIG!$C$6</f>
        <v>HIG</v>
      </c>
      <c r="D10" s="22">
        <f>HIG!$D$6</f>
        <v>15</v>
      </c>
      <c r="E10" s="22">
        <f>HIG!$E$6</f>
        <v>10</v>
      </c>
      <c r="F10" s="22">
        <f>HIG!$F$6</f>
        <v>25</v>
      </c>
      <c r="G10" s="22">
        <f>HIG!$G$6</f>
        <v>0</v>
      </c>
    </row>
    <row r="11" spans="1:7" ht="12.75">
      <c r="A11" s="22">
        <f>ALB!$A$7</f>
        <v>7</v>
      </c>
      <c r="B11" s="53" t="str">
        <f>ALB!$B$7</f>
        <v>Ondřej Staněk</v>
      </c>
      <c r="C11" s="22" t="str">
        <f>ALB!$C$7</f>
        <v>ALB</v>
      </c>
      <c r="D11" s="22">
        <f>ALB!$D$7</f>
        <v>18</v>
      </c>
      <c r="E11" s="22">
        <f>ALB!$E$7</f>
        <v>7</v>
      </c>
      <c r="F11" s="22">
        <f>ALB!$F$7</f>
        <v>25</v>
      </c>
      <c r="G11" s="22">
        <f>ALB!$G$7</f>
        <v>8</v>
      </c>
    </row>
    <row r="12" spans="1:7" ht="12.75">
      <c r="A12" s="117">
        <f>TYS!A5</f>
        <v>2</v>
      </c>
      <c r="B12" s="119" t="str">
        <f>TYS!B5</f>
        <v>Olí Hilgartová</v>
      </c>
      <c r="C12" s="173" t="str">
        <f>TYS!C5</f>
        <v>TYS</v>
      </c>
      <c r="D12" s="173">
        <f>TYS!D5</f>
        <v>18</v>
      </c>
      <c r="E12" s="173">
        <f>TYS!E5</f>
        <v>7</v>
      </c>
      <c r="F12" s="173">
        <f>TYS!F5</f>
        <v>25</v>
      </c>
      <c r="G12" s="173">
        <f>TYS!G5</f>
        <v>0</v>
      </c>
    </row>
    <row r="13" spans="1:7" ht="12.75">
      <c r="A13" s="22">
        <f>TAL!A7</f>
        <v>26</v>
      </c>
      <c r="B13" s="52" t="str">
        <f>TAL!B7</f>
        <v>Jakub Butovič</v>
      </c>
      <c r="C13" s="113" t="str">
        <f>TAL!C7</f>
        <v>TAL</v>
      </c>
      <c r="D13" s="113">
        <f>TAL!D7</f>
        <v>11</v>
      </c>
      <c r="E13" s="113">
        <f>TAL!E7</f>
        <v>12</v>
      </c>
      <c r="F13" s="113">
        <f>TAL!F7</f>
        <v>23</v>
      </c>
      <c r="G13" s="113">
        <f>TAL!G7</f>
        <v>7</v>
      </c>
    </row>
    <row r="14" spans="1:7" ht="12.75">
      <c r="A14" s="22">
        <f>BOB!A7</f>
        <v>3</v>
      </c>
      <c r="B14" s="52" t="str">
        <f>BOB!B7</f>
        <v>Adam Sokol</v>
      </c>
      <c r="C14" s="113" t="str">
        <f>BOB!C7</f>
        <v>BOB</v>
      </c>
      <c r="D14" s="113">
        <f>BOB!D7</f>
        <v>6</v>
      </c>
      <c r="E14" s="113">
        <f>BOB!E7</f>
        <v>15</v>
      </c>
      <c r="F14" s="113">
        <f>BOB!F7</f>
        <v>21</v>
      </c>
      <c r="G14" s="113">
        <f>BOB!G7</f>
        <v>0</v>
      </c>
    </row>
    <row r="15" spans="1:7" ht="12.75">
      <c r="A15" s="22">
        <f>ALB!$A11</f>
        <v>21</v>
      </c>
      <c r="B15" s="53" t="str">
        <f>ALB!$B$11</f>
        <v>Dan Kurovec</v>
      </c>
      <c r="C15" s="174" t="str">
        <f>ALB!$C$11</f>
        <v>ALB</v>
      </c>
      <c r="D15" s="22">
        <f>ALB!$D$11</f>
        <v>7</v>
      </c>
      <c r="E15" s="22">
        <f>ALB!$E$11</f>
        <v>14</v>
      </c>
      <c r="F15" s="22">
        <f>ALB!$F$11</f>
        <v>21</v>
      </c>
      <c r="G15" s="22">
        <f>ALB!$G$11</f>
        <v>0</v>
      </c>
    </row>
    <row r="16" spans="1:7" ht="12.75">
      <c r="A16" s="22">
        <f>TRA!A10</f>
        <v>99</v>
      </c>
      <c r="B16" s="53" t="str">
        <f>TRA!B10</f>
        <v>David Košacký</v>
      </c>
      <c r="C16" s="174" t="str">
        <f>TRA!C10</f>
        <v>TRA</v>
      </c>
      <c r="D16" s="22">
        <f>TRA!D10</f>
        <v>13</v>
      </c>
      <c r="E16" s="22">
        <f>TRA!E10</f>
        <v>8</v>
      </c>
      <c r="F16" s="22">
        <f>TRA!F10</f>
        <v>21</v>
      </c>
      <c r="G16" s="22">
        <f>TRA!G10</f>
        <v>0</v>
      </c>
    </row>
    <row r="17" spans="1:7" ht="12.75">
      <c r="A17" s="22" t="str">
        <f>KUR!A13</f>
        <v>1+7</v>
      </c>
      <c r="B17" s="53" t="str">
        <f>KUR!B13</f>
        <v>Martin Polák</v>
      </c>
      <c r="C17" s="22" t="str">
        <f>KUR!C13</f>
        <v>KUR</v>
      </c>
      <c r="D17" s="22">
        <f>KUR!D13</f>
        <v>5</v>
      </c>
      <c r="E17" s="22">
        <f>KUR!E13</f>
        <v>15</v>
      </c>
      <c r="F17" s="22">
        <f>KUR!F13</f>
        <v>20</v>
      </c>
      <c r="G17" s="22">
        <f>KUR!G13</f>
        <v>12</v>
      </c>
    </row>
    <row r="18" spans="1:7" ht="12.75">
      <c r="A18" s="117">
        <f>BER!A6</f>
        <v>6</v>
      </c>
      <c r="B18" s="119" t="str">
        <f>BER!B6</f>
        <v>Katka Švábová</v>
      </c>
      <c r="C18" s="173" t="str">
        <f>BER!C6</f>
        <v>BER</v>
      </c>
      <c r="D18" s="173">
        <f>BER!D6</f>
        <v>10</v>
      </c>
      <c r="E18" s="173">
        <f>BER!E6</f>
        <v>9</v>
      </c>
      <c r="F18" s="173">
        <f>BER!F6</f>
        <v>19</v>
      </c>
      <c r="G18" s="173">
        <f>BER!G6</f>
        <v>4</v>
      </c>
    </row>
    <row r="19" spans="1:7" ht="12.75">
      <c r="A19" s="22">
        <f>TAL!A16</f>
        <v>4</v>
      </c>
      <c r="B19" s="52" t="str">
        <f>TAL!B16</f>
        <v>Vojtěch Heidler</v>
      </c>
      <c r="C19" s="113" t="str">
        <f>TAL!C16</f>
        <v>TAL</v>
      </c>
      <c r="D19" s="113">
        <f>TAL!D16</f>
        <v>12</v>
      </c>
      <c r="E19" s="113">
        <f>TAL!E16</f>
        <v>7</v>
      </c>
      <c r="F19" s="113">
        <f>TAL!F16</f>
        <v>19</v>
      </c>
      <c r="G19" s="113">
        <f>TAL!G16</f>
        <v>0</v>
      </c>
    </row>
    <row r="20" spans="1:7" ht="12.75">
      <c r="A20" s="22">
        <f>KUR!A14</f>
        <v>89</v>
      </c>
      <c r="B20" s="53" t="str">
        <f>KUR!B14</f>
        <v>Jakub Rilják</v>
      </c>
      <c r="C20" s="22" t="str">
        <f>KUR!C14</f>
        <v>KUR</v>
      </c>
      <c r="D20" s="22">
        <f>KUR!D14</f>
        <v>17</v>
      </c>
      <c r="E20" s="22">
        <f>KUR!E14</f>
        <v>2</v>
      </c>
      <c r="F20" s="22">
        <f>KUR!F14</f>
        <v>19</v>
      </c>
      <c r="G20" s="22">
        <f>KUR!G14</f>
        <v>0</v>
      </c>
    </row>
    <row r="21" spans="1:7" ht="12.75">
      <c r="A21" s="22">
        <f>MEN!$A$6</f>
        <v>14</v>
      </c>
      <c r="B21" s="53" t="str">
        <f>MEN!$B$6</f>
        <v>Ondřej</v>
      </c>
      <c r="C21" s="22" t="str">
        <f>MEN!$C$6</f>
        <v>MEN</v>
      </c>
      <c r="D21" s="22">
        <f>MEN!$D$6</f>
        <v>7</v>
      </c>
      <c r="E21" s="22">
        <f>MEN!$E$6</f>
        <v>11</v>
      </c>
      <c r="F21" s="22">
        <f>MEN!$F$6</f>
        <v>18</v>
      </c>
      <c r="G21" s="22">
        <f>MEN!$G$6</f>
        <v>6</v>
      </c>
    </row>
    <row r="22" spans="1:7" ht="12.75">
      <c r="A22" s="22">
        <f>HIG!$A$7</f>
        <v>8</v>
      </c>
      <c r="B22" s="53" t="str">
        <f>HIG!$B$7</f>
        <v>Jan Sommer</v>
      </c>
      <c r="C22" s="22" t="str">
        <f>HIG!$C$7</f>
        <v>HIG</v>
      </c>
      <c r="D22" s="22">
        <f>HIG!$D$7</f>
        <v>8</v>
      </c>
      <c r="E22" s="22">
        <f>HIG!$E$7</f>
        <v>10</v>
      </c>
      <c r="F22" s="22">
        <f>HIG!$F$7</f>
        <v>18</v>
      </c>
      <c r="G22" s="22">
        <f>HIG!$G$7</f>
        <v>12</v>
      </c>
    </row>
    <row r="23" spans="1:7" ht="12.75">
      <c r="A23" s="22">
        <f>TRA!A5</f>
        <v>13</v>
      </c>
      <c r="B23" s="53" t="str">
        <f>TRA!B5</f>
        <v>Matěj Šikl</v>
      </c>
      <c r="C23" s="22" t="str">
        <f>TRA!C5</f>
        <v>TRA</v>
      </c>
      <c r="D23" s="22">
        <f>TRA!D5</f>
        <v>13</v>
      </c>
      <c r="E23" s="22">
        <f>TRA!E5</f>
        <v>5</v>
      </c>
      <c r="F23" s="22">
        <f>TRA!F5</f>
        <v>18</v>
      </c>
      <c r="G23" s="22">
        <f>TRA!G5</f>
        <v>6</v>
      </c>
    </row>
    <row r="24" spans="1:7" ht="12.75">
      <c r="A24" s="22">
        <f>KUR!A7</f>
        <v>26</v>
      </c>
      <c r="B24" s="53" t="str">
        <f>KUR!B7</f>
        <v>František Vinkler</v>
      </c>
      <c r="C24" s="22" t="str">
        <f>KUR!C7</f>
        <v>KUR</v>
      </c>
      <c r="D24" s="22">
        <f>KUR!D7</f>
        <v>14</v>
      </c>
      <c r="E24" s="22">
        <f>KUR!E7</f>
        <v>4</v>
      </c>
      <c r="F24" s="22">
        <f>KUR!F7</f>
        <v>18</v>
      </c>
      <c r="G24" s="22">
        <f>KUR!G7</f>
        <v>0</v>
      </c>
    </row>
    <row r="25" spans="1:7" ht="12.75">
      <c r="A25" s="22">
        <f>KUR!A8</f>
        <v>10</v>
      </c>
      <c r="B25" s="53" t="str">
        <f>KUR!B8</f>
        <v>Michal Rejmon</v>
      </c>
      <c r="C25" s="174" t="str">
        <f>KUR!C8</f>
        <v>KUR</v>
      </c>
      <c r="D25" s="22">
        <f>KUR!D8</f>
        <v>8</v>
      </c>
      <c r="E25" s="22">
        <f>KUR!E8</f>
        <v>9</v>
      </c>
      <c r="F25" s="22">
        <f>KUR!F8</f>
        <v>17</v>
      </c>
      <c r="G25" s="22">
        <f>KUR!G8</f>
        <v>0</v>
      </c>
    </row>
    <row r="26" spans="1:7" ht="12.75">
      <c r="A26" s="22">
        <f>TAL!A6</f>
        <v>55</v>
      </c>
      <c r="B26" s="52" t="str">
        <f>TAL!B6</f>
        <v>Nikolas Adámek</v>
      </c>
      <c r="C26" s="113" t="str">
        <f>TAL!C6</f>
        <v>TAL</v>
      </c>
      <c r="D26" s="113">
        <f>TAL!D6</f>
        <v>8</v>
      </c>
      <c r="E26" s="113">
        <f>TAL!E6</f>
        <v>9</v>
      </c>
      <c r="F26" s="113">
        <f>TAL!F6</f>
        <v>17</v>
      </c>
      <c r="G26" s="113">
        <f>TAL!G6</f>
        <v>0</v>
      </c>
    </row>
    <row r="27" spans="1:7" ht="12.75">
      <c r="A27" s="22">
        <f>KUR!A15</f>
        <v>12</v>
      </c>
      <c r="B27" s="53" t="str">
        <f>KUR!B15</f>
        <v>Jakub Kučera</v>
      </c>
      <c r="C27" s="22" t="str">
        <f>KUR!C15</f>
        <v>KUR</v>
      </c>
      <c r="D27" s="22">
        <f>KUR!D15</f>
        <v>9</v>
      </c>
      <c r="E27" s="22">
        <f>KUR!E15</f>
        <v>8</v>
      </c>
      <c r="F27" s="22">
        <f>KUR!F15</f>
        <v>17</v>
      </c>
      <c r="G27" s="22">
        <f>KUR!G15</f>
        <v>0</v>
      </c>
    </row>
    <row r="28" spans="1:7" ht="12.75">
      <c r="A28" s="22">
        <f>KUR!A6</f>
        <v>21</v>
      </c>
      <c r="B28" s="53" t="str">
        <f>KUR!B6</f>
        <v>Matyáš Jurkovič</v>
      </c>
      <c r="C28" s="22" t="str">
        <f>KUR!C6</f>
        <v>KUR</v>
      </c>
      <c r="D28" s="22">
        <f>KUR!D6</f>
        <v>12</v>
      </c>
      <c r="E28" s="22">
        <f>KUR!E6</f>
        <v>5</v>
      </c>
      <c r="F28" s="22">
        <f>KUR!F6</f>
        <v>17</v>
      </c>
      <c r="G28" s="22">
        <f>KUR!G6</f>
        <v>2</v>
      </c>
    </row>
    <row r="29" spans="1:7" ht="12.75">
      <c r="A29" s="22">
        <f>ALB!$A$12</f>
        <v>22</v>
      </c>
      <c r="B29" s="53" t="str">
        <f>ALB!$B$12</f>
        <v>Vít Bidlo</v>
      </c>
      <c r="C29" s="22" t="str">
        <f>ALB!$C$12</f>
        <v>ALB</v>
      </c>
      <c r="D29" s="22">
        <f>ALB!$D$12</f>
        <v>11</v>
      </c>
      <c r="E29" s="22">
        <f>ALB!$E$12</f>
        <v>5</v>
      </c>
      <c r="F29" s="22">
        <f>ALB!$F$12</f>
        <v>16</v>
      </c>
      <c r="G29" s="22">
        <f>ALB!$G$12</f>
        <v>0</v>
      </c>
    </row>
    <row r="30" spans="1:7" ht="12.75">
      <c r="A30" s="22">
        <f>BER!A7</f>
        <v>9</v>
      </c>
      <c r="B30" s="52" t="str">
        <f>BER!B7</f>
        <v>Jana Hirnšálová</v>
      </c>
      <c r="C30" s="113" t="str">
        <f>BER!C7</f>
        <v>BER</v>
      </c>
      <c r="D30" s="113">
        <f>BER!D7</f>
        <v>12</v>
      </c>
      <c r="E30" s="113">
        <f>BER!E7</f>
        <v>4</v>
      </c>
      <c r="F30" s="113">
        <f>BER!F7</f>
        <v>16</v>
      </c>
      <c r="G30" s="113">
        <f>BER!G7</f>
        <v>0</v>
      </c>
    </row>
    <row r="31" spans="1:7" ht="12.75">
      <c r="A31" s="22">
        <f>TAL!A13</f>
        <v>12</v>
      </c>
      <c r="B31" s="52" t="str">
        <f>TAL!B13</f>
        <v>Josef Bačkora</v>
      </c>
      <c r="C31" s="113" t="str">
        <f>TAL!C13</f>
        <v>TAL</v>
      </c>
      <c r="D31" s="113">
        <f>TAL!D13</f>
        <v>13</v>
      </c>
      <c r="E31" s="113">
        <f>TAL!E13</f>
        <v>3</v>
      </c>
      <c r="F31" s="113">
        <f>TAL!F13</f>
        <v>16</v>
      </c>
      <c r="G31" s="113">
        <f>TAL!G13</f>
        <v>0</v>
      </c>
    </row>
    <row r="32" spans="1:7" ht="12.75">
      <c r="A32" s="22">
        <f>MEN!$A$5</f>
        <v>8</v>
      </c>
      <c r="B32" s="53" t="str">
        <f>MEN!$B$5</f>
        <v>Adam</v>
      </c>
      <c r="C32" s="22" t="str">
        <f>MEN!$C$5</f>
        <v>MEN</v>
      </c>
      <c r="D32" s="22">
        <f>MEN!$D$5</f>
        <v>7</v>
      </c>
      <c r="E32" s="22">
        <f>MEN!$E$5</f>
        <v>8</v>
      </c>
      <c r="F32" s="22">
        <f>MEN!$F$5</f>
        <v>15</v>
      </c>
      <c r="G32" s="22">
        <f>MEN!$G$5</f>
        <v>2</v>
      </c>
    </row>
    <row r="33" spans="1:7" ht="12.75">
      <c r="A33" s="22">
        <f>HIG!$A$8</f>
        <v>99</v>
      </c>
      <c r="B33" s="53" t="str">
        <f>HIG!$B$8</f>
        <v>Tomáš Stoklasa</v>
      </c>
      <c r="C33" s="174" t="str">
        <f>HIG!$C$8</f>
        <v>HIG</v>
      </c>
      <c r="D33" s="22">
        <f>HIG!$D$8</f>
        <v>9</v>
      </c>
      <c r="E33" s="22">
        <f>HIG!$E$8</f>
        <v>6</v>
      </c>
      <c r="F33" s="22">
        <f>HIG!$F$8</f>
        <v>15</v>
      </c>
      <c r="G33" s="22">
        <f>HIG!$G$8</f>
        <v>2</v>
      </c>
    </row>
    <row r="34" spans="1:7" ht="12.75">
      <c r="A34" s="22">
        <f>ENI!A11</f>
        <v>11</v>
      </c>
      <c r="B34" s="52" t="str">
        <f>ENI!B11</f>
        <v>Viktor Terinek</v>
      </c>
      <c r="C34" s="113" t="str">
        <f>ENI!C11</f>
        <v>ENI</v>
      </c>
      <c r="D34" s="113">
        <f>ENI!D11</f>
        <v>11</v>
      </c>
      <c r="E34" s="113">
        <f>ENI!E11</f>
        <v>4</v>
      </c>
      <c r="F34" s="113">
        <f>ENI!F11</f>
        <v>15</v>
      </c>
      <c r="G34" s="113">
        <f>ENI!G11</f>
        <v>5</v>
      </c>
    </row>
    <row r="35" spans="1:7" ht="12.75">
      <c r="A35" s="22">
        <f>KUR!A10</f>
        <v>8</v>
      </c>
      <c r="B35" s="53" t="str">
        <f>KUR!B10</f>
        <v>Marek Dočkal</v>
      </c>
      <c r="C35" s="174" t="str">
        <f>KUR!C10</f>
        <v>KUR</v>
      </c>
      <c r="D35" s="22">
        <f>KUR!D10</f>
        <v>11</v>
      </c>
      <c r="E35" s="22">
        <f>KUR!E10</f>
        <v>4</v>
      </c>
      <c r="F35" s="22">
        <f>KUR!F10</f>
        <v>15</v>
      </c>
      <c r="G35" s="22">
        <f>KUR!G10</f>
        <v>2</v>
      </c>
    </row>
    <row r="36" spans="1:7" ht="12.75">
      <c r="A36" s="22">
        <f>MEN!$A$7</f>
        <v>6</v>
      </c>
      <c r="B36" s="53" t="str">
        <f>MEN!$B$7</f>
        <v>Ferda</v>
      </c>
      <c r="C36" s="22" t="str">
        <f>MEN!$C$7</f>
        <v>MEN</v>
      </c>
      <c r="D36" s="22">
        <f>MEN!$D$7</f>
        <v>12</v>
      </c>
      <c r="E36" s="22">
        <f>MEN!$E$7</f>
        <v>3</v>
      </c>
      <c r="F36" s="22">
        <f>MEN!$F$7</f>
        <v>15</v>
      </c>
      <c r="G36" s="22">
        <f>MEN!$G$7</f>
        <v>2</v>
      </c>
    </row>
    <row r="37" spans="1:7" ht="12.75">
      <c r="A37" s="22">
        <f>KUR!A9</f>
        <v>14</v>
      </c>
      <c r="B37" s="53" t="str">
        <f>KUR!B9</f>
        <v>Jan Dočkal</v>
      </c>
      <c r="C37" s="174" t="str">
        <f>KUR!C9</f>
        <v>KUR</v>
      </c>
      <c r="D37" s="22">
        <f>KUR!D9</f>
        <v>2</v>
      </c>
      <c r="E37" s="22">
        <f>KUR!E9</f>
        <v>12</v>
      </c>
      <c r="F37" s="22">
        <f>KUR!F9</f>
        <v>14</v>
      </c>
      <c r="G37" s="22">
        <f>KUR!G9</f>
        <v>0</v>
      </c>
    </row>
    <row r="38" spans="1:7" ht="12.75">
      <c r="A38" s="22">
        <f>MEN!$A$10</f>
        <v>77</v>
      </c>
      <c r="B38" s="53" t="str">
        <f>MEN!$B$10</f>
        <v>Matěj</v>
      </c>
      <c r="C38" s="174" t="str">
        <f>MEN!$C$10</f>
        <v>MEN</v>
      </c>
      <c r="D38" s="22">
        <f>MEN!$D$10</f>
        <v>12</v>
      </c>
      <c r="E38" s="22">
        <f>MEN!$E$10</f>
        <v>2</v>
      </c>
      <c r="F38" s="22">
        <f>MEN!$F$10</f>
        <v>14</v>
      </c>
      <c r="G38" s="22">
        <f>MEN!$G$10</f>
        <v>4</v>
      </c>
    </row>
    <row r="39" spans="1:7" ht="12.75">
      <c r="A39" s="22">
        <f>BOB!A11</f>
        <v>13</v>
      </c>
      <c r="B39" s="52" t="str">
        <f>BOB!B11</f>
        <v>Maxim Klouček</v>
      </c>
      <c r="C39" s="113" t="str">
        <f>BOB!C11</f>
        <v>BOB</v>
      </c>
      <c r="D39" s="113">
        <f>BOB!D11</f>
        <v>7</v>
      </c>
      <c r="E39" s="113">
        <f>BOB!E11</f>
        <v>6</v>
      </c>
      <c r="F39" s="113">
        <f>BOB!F11</f>
        <v>13</v>
      </c>
      <c r="G39" s="113">
        <f>BOB!G11</f>
        <v>0</v>
      </c>
    </row>
    <row r="40" spans="1:7" ht="12.75">
      <c r="A40" s="22">
        <f>BOB!A10</f>
        <v>2</v>
      </c>
      <c r="B40" s="52" t="str">
        <f>BOB!B10</f>
        <v>Jiří Bidlo</v>
      </c>
      <c r="C40" s="113" t="str">
        <f>BOB!C10</f>
        <v>BOB</v>
      </c>
      <c r="D40" s="113">
        <f>BOB!D10</f>
        <v>9</v>
      </c>
      <c r="E40" s="113">
        <f>BOB!E10</f>
        <v>4</v>
      </c>
      <c r="F40" s="113">
        <f>BOB!F10</f>
        <v>13</v>
      </c>
      <c r="G40" s="113">
        <f>BOB!G10</f>
        <v>0</v>
      </c>
    </row>
    <row r="41" spans="1:7" ht="12.75">
      <c r="A41" s="22">
        <f>ALB!$A$9</f>
        <v>11</v>
      </c>
      <c r="B41" s="53" t="str">
        <f>ALB!$B$9</f>
        <v>Martin Kareš</v>
      </c>
      <c r="C41" s="174" t="str">
        <f>ALB!$C$9</f>
        <v>ALB</v>
      </c>
      <c r="D41" s="22">
        <f>ALB!$D$9</f>
        <v>11</v>
      </c>
      <c r="E41" s="22">
        <f>ALB!$E$9</f>
        <v>2</v>
      </c>
      <c r="F41" s="22">
        <f>ALB!$F$9</f>
        <v>13</v>
      </c>
      <c r="G41" s="22">
        <f>ALB!$G$9</f>
        <v>0</v>
      </c>
    </row>
    <row r="42" spans="1:7" ht="12.75">
      <c r="A42" s="22">
        <f>KUR!A11</f>
        <v>4</v>
      </c>
      <c r="B42" s="53" t="str">
        <f>KUR!B11</f>
        <v>Martin Zdeněk</v>
      </c>
      <c r="C42" s="174" t="str">
        <f>KUR!C11</f>
        <v>KUR</v>
      </c>
      <c r="D42" s="22">
        <f>KUR!D11</f>
        <v>4</v>
      </c>
      <c r="E42" s="22">
        <f>KUR!E11</f>
        <v>8</v>
      </c>
      <c r="F42" s="22">
        <f>KUR!F11</f>
        <v>12</v>
      </c>
      <c r="G42" s="22">
        <f>KUR!G11</f>
        <v>0</v>
      </c>
    </row>
    <row r="43" spans="1:7" ht="12.75">
      <c r="A43" s="22">
        <f>ALB!$A$10</f>
        <v>20</v>
      </c>
      <c r="B43" s="53" t="str">
        <f>ALB!$B$10</f>
        <v>Oldřich Milec</v>
      </c>
      <c r="C43" s="174" t="str">
        <f>ALB!$C$10</f>
        <v>ALB</v>
      </c>
      <c r="D43" s="22">
        <f>ALB!$D$10</f>
        <v>6</v>
      </c>
      <c r="E43" s="22">
        <f>ALB!$E$10</f>
        <v>6</v>
      </c>
      <c r="F43" s="22">
        <f>ALB!$F$10</f>
        <v>12</v>
      </c>
      <c r="G43" s="22">
        <f>ALB!$G$10</f>
        <v>10</v>
      </c>
    </row>
    <row r="44" spans="1:7" ht="12.75">
      <c r="A44" s="22">
        <f>ENI!A10</f>
        <v>13</v>
      </c>
      <c r="B44" s="52" t="str">
        <f>ENI!B10</f>
        <v>Jakub Kučera</v>
      </c>
      <c r="C44" s="113" t="str">
        <f>ENI!C10</f>
        <v>ENI</v>
      </c>
      <c r="D44" s="113">
        <f>ENI!D10</f>
        <v>7</v>
      </c>
      <c r="E44" s="113">
        <f>ENI!E10</f>
        <v>5</v>
      </c>
      <c r="F44" s="113">
        <f>ENI!F10</f>
        <v>12</v>
      </c>
      <c r="G44" s="113">
        <f>ENI!G10</f>
        <v>0</v>
      </c>
    </row>
    <row r="45" spans="1:7" ht="12.75">
      <c r="A45" s="22">
        <f>BER!A13</f>
        <v>3</v>
      </c>
      <c r="B45" s="52" t="str">
        <f>BER!B13</f>
        <v>Niky Bartošová</v>
      </c>
      <c r="C45" s="113" t="str">
        <f>BER!C13</f>
        <v>BER</v>
      </c>
      <c r="D45" s="113">
        <f>BER!D13</f>
        <v>5</v>
      </c>
      <c r="E45" s="113">
        <f>BER!E13</f>
        <v>5</v>
      </c>
      <c r="F45" s="113">
        <f>BER!F13</f>
        <v>10</v>
      </c>
      <c r="G45" s="113">
        <f>BER!G13</f>
        <v>2</v>
      </c>
    </row>
    <row r="46" spans="1:7" ht="12.75">
      <c r="A46" s="22">
        <f>KUR!A12</f>
        <v>19</v>
      </c>
      <c r="B46" s="53" t="str">
        <f>KUR!B12</f>
        <v>Jáchym Vanc</v>
      </c>
      <c r="C46" s="22" t="str">
        <f>KUR!C12</f>
        <v>KUR</v>
      </c>
      <c r="D46" s="22">
        <f>KUR!D12</f>
        <v>5</v>
      </c>
      <c r="E46" s="22">
        <f>KUR!E12</f>
        <v>5</v>
      </c>
      <c r="F46" s="22">
        <f>KUR!F12</f>
        <v>10</v>
      </c>
      <c r="G46" s="22">
        <f>KUR!G12</f>
        <v>0</v>
      </c>
    </row>
    <row r="47" spans="1:7" ht="12.75">
      <c r="A47" s="22">
        <f>ENI!A14</f>
        <v>33</v>
      </c>
      <c r="B47" s="52" t="str">
        <f>ENI!B14</f>
        <v>Jarda Koluch</v>
      </c>
      <c r="C47" s="113" t="str">
        <f>ENI!C14</f>
        <v>ENI</v>
      </c>
      <c r="D47" s="113">
        <f>ENI!D14</f>
        <v>3</v>
      </c>
      <c r="E47" s="113">
        <f>ENI!E14</f>
        <v>6</v>
      </c>
      <c r="F47" s="113">
        <f>ENI!F14</f>
        <v>9</v>
      </c>
      <c r="G47" s="113">
        <f>ENI!G14</f>
        <v>4</v>
      </c>
    </row>
    <row r="48" spans="1:7" ht="12.75">
      <c r="A48" s="22">
        <f>BER!A5</f>
        <v>27</v>
      </c>
      <c r="B48" s="52" t="str">
        <f>BER!B5</f>
        <v>Petra Pracná</v>
      </c>
      <c r="C48" s="113" t="str">
        <f>BER!C5</f>
        <v>BER</v>
      </c>
      <c r="D48" s="113">
        <f>BER!D5</f>
        <v>3</v>
      </c>
      <c r="E48" s="113">
        <f>BER!E5</f>
        <v>6</v>
      </c>
      <c r="F48" s="113">
        <f>BER!F5</f>
        <v>9</v>
      </c>
      <c r="G48" s="113">
        <f>BER!G5</f>
        <v>0</v>
      </c>
    </row>
    <row r="49" spans="1:7" ht="12.75">
      <c r="A49" s="22">
        <f>TRA!A11</f>
        <v>38</v>
      </c>
      <c r="B49" s="53" t="str">
        <f>TRA!B11</f>
        <v>Vilém Beránek</v>
      </c>
      <c r="C49" s="174" t="str">
        <f>TRA!C11</f>
        <v>TRA</v>
      </c>
      <c r="D49" s="22">
        <f>TRA!D11</f>
        <v>5</v>
      </c>
      <c r="E49" s="22">
        <f>TRA!E11</f>
        <v>4</v>
      </c>
      <c r="F49" s="22">
        <f>TRA!F11</f>
        <v>9</v>
      </c>
      <c r="G49" s="22">
        <f>TRA!G11</f>
        <v>2</v>
      </c>
    </row>
    <row r="50" spans="1:7" ht="12.75">
      <c r="A50" s="22">
        <f>TRA!A8</f>
        <v>8</v>
      </c>
      <c r="B50" s="53" t="str">
        <f>TRA!B8</f>
        <v>Kryštof Polinek</v>
      </c>
      <c r="C50" s="174" t="str">
        <f>TRA!C8</f>
        <v>TRA</v>
      </c>
      <c r="D50" s="22">
        <f>TRA!D8</f>
        <v>6</v>
      </c>
      <c r="E50" s="22">
        <f>TRA!E8</f>
        <v>3</v>
      </c>
      <c r="F50" s="22">
        <f>TRA!F8</f>
        <v>9</v>
      </c>
      <c r="G50" s="22">
        <f>TRA!G8</f>
        <v>0</v>
      </c>
    </row>
    <row r="51" spans="1:7" ht="12.75">
      <c r="A51" s="22">
        <f>HIG!$A$11</f>
        <v>68</v>
      </c>
      <c r="B51" s="53" t="str">
        <f>HIG!$B$11</f>
        <v>Jiří Klemš</v>
      </c>
      <c r="C51" s="174" t="str">
        <f>HIG!$C$11</f>
        <v>HIG</v>
      </c>
      <c r="D51" s="22">
        <f>HIG!$D$11</f>
        <v>7</v>
      </c>
      <c r="E51" s="22">
        <f>HIG!$E$11</f>
        <v>2</v>
      </c>
      <c r="F51" s="22">
        <f>HIG!$F$11</f>
        <v>9</v>
      </c>
      <c r="G51" s="22">
        <f>HIG!$G$11</f>
        <v>0</v>
      </c>
    </row>
    <row r="52" spans="1:7" ht="12.75">
      <c r="A52" s="22">
        <f>TYS!A9</f>
        <v>15</v>
      </c>
      <c r="B52" s="52" t="str">
        <f>TYS!B9</f>
        <v>Áma</v>
      </c>
      <c r="C52" s="113" t="str">
        <f>TYS!C9</f>
        <v>TYS</v>
      </c>
      <c r="D52" s="113">
        <f>TYS!D9</f>
        <v>2</v>
      </c>
      <c r="E52" s="113">
        <f>TYS!E9</f>
        <v>6</v>
      </c>
      <c r="F52" s="113">
        <f>TYS!F9</f>
        <v>8</v>
      </c>
      <c r="G52" s="113">
        <f>TYS!G9</f>
        <v>0</v>
      </c>
    </row>
    <row r="53" spans="1:7" ht="12.75">
      <c r="A53" s="22">
        <f>TYS!A13</f>
        <v>28</v>
      </c>
      <c r="B53" s="52" t="str">
        <f>TYS!B13</f>
        <v>Pavlínka</v>
      </c>
      <c r="C53" s="113" t="str">
        <f>TYS!C13</f>
        <v>TYS</v>
      </c>
      <c r="D53" s="113">
        <f>TYS!D13</f>
        <v>2</v>
      </c>
      <c r="E53" s="113">
        <f>TYS!E13</f>
        <v>6</v>
      </c>
      <c r="F53" s="113">
        <f>TYS!F13</f>
        <v>8</v>
      </c>
      <c r="G53" s="113">
        <f>TYS!G13</f>
        <v>0</v>
      </c>
    </row>
    <row r="54" spans="1:7" ht="12.75">
      <c r="A54" s="22">
        <f>MEN!$A$11</f>
        <v>17</v>
      </c>
      <c r="B54" s="53" t="str">
        <f>MEN!$B$11</f>
        <v>Kormik</v>
      </c>
      <c r="C54" s="174" t="str">
        <f>MEN!$C$11</f>
        <v>MEN</v>
      </c>
      <c r="D54" s="22">
        <f>MEN!$D$11</f>
        <v>3</v>
      </c>
      <c r="E54" s="22">
        <f>MEN!$E$11</f>
        <v>5</v>
      </c>
      <c r="F54" s="22">
        <f>MEN!$F$11</f>
        <v>8</v>
      </c>
      <c r="G54" s="22">
        <f>MEN!$G$11</f>
        <v>2</v>
      </c>
    </row>
    <row r="55" spans="1:7" ht="12.75">
      <c r="A55" s="22">
        <f>BER!A9</f>
        <v>19</v>
      </c>
      <c r="B55" s="52" t="str">
        <f>BER!B9</f>
        <v>Eliška Heidlerová</v>
      </c>
      <c r="C55" s="113" t="str">
        <f>BER!C9</f>
        <v>BER</v>
      </c>
      <c r="D55" s="113">
        <f>BER!D9</f>
        <v>3</v>
      </c>
      <c r="E55" s="113">
        <f>BER!E9</f>
        <v>5</v>
      </c>
      <c r="F55" s="113">
        <f>BER!F9</f>
        <v>8</v>
      </c>
      <c r="G55" s="113">
        <f>BER!G9</f>
        <v>0</v>
      </c>
    </row>
    <row r="56" spans="1:7" ht="12.75">
      <c r="A56" s="22">
        <f>ENI!A5</f>
        <v>9</v>
      </c>
      <c r="B56" s="52" t="str">
        <f>ENI!B5</f>
        <v>Cagásek</v>
      </c>
      <c r="C56" s="113" t="str">
        <f>ENI!C5</f>
        <v>ENI</v>
      </c>
      <c r="D56" s="113">
        <f>ENI!D5</f>
        <v>4</v>
      </c>
      <c r="E56" s="113">
        <f>ENI!E5</f>
        <v>4</v>
      </c>
      <c r="F56" s="113">
        <f>ENI!F5</f>
        <v>8</v>
      </c>
      <c r="G56" s="113">
        <f>ENI!G5</f>
        <v>0</v>
      </c>
    </row>
    <row r="57" spans="1:7" ht="12.75">
      <c r="A57" s="22">
        <f>ENI!A13</f>
        <v>4</v>
      </c>
      <c r="B57" s="52" t="str">
        <f>ENI!B13</f>
        <v>Marek Sladký</v>
      </c>
      <c r="C57" s="113" t="str">
        <f>ENI!C13</f>
        <v>ENI</v>
      </c>
      <c r="D57" s="113">
        <f>ENI!D13</f>
        <v>5</v>
      </c>
      <c r="E57" s="113">
        <f>ENI!E13</f>
        <v>3</v>
      </c>
      <c r="F57" s="113">
        <f>ENI!F13</f>
        <v>8</v>
      </c>
      <c r="G57" s="113">
        <f>ENI!G13</f>
        <v>2</v>
      </c>
    </row>
    <row r="58" spans="1:7" ht="12.75">
      <c r="A58" s="22">
        <f>ALB!$A$8</f>
        <v>8</v>
      </c>
      <c r="B58" s="53" t="str">
        <f>ALB!$B$8</f>
        <v>Jaroslav Veit</v>
      </c>
      <c r="C58" s="174" t="str">
        <f>ALB!$C$8</f>
        <v>ALB</v>
      </c>
      <c r="D58" s="22">
        <f>ALB!$D$8</f>
        <v>0</v>
      </c>
      <c r="E58" s="22">
        <f>ALB!$E$8</f>
        <v>7</v>
      </c>
      <c r="F58" s="22">
        <f>ALB!$F$8</f>
        <v>7</v>
      </c>
      <c r="G58" s="22">
        <f>ALB!$G$8</f>
        <v>4</v>
      </c>
    </row>
    <row r="59" spans="1:7" ht="12.75">
      <c r="A59" s="22">
        <f>TAL!A9</f>
        <v>22</v>
      </c>
      <c r="B59" s="52" t="str">
        <f>TAL!B9</f>
        <v>Štěpán Veselý</v>
      </c>
      <c r="C59" s="113" t="str">
        <f>TAL!C9</f>
        <v>TAL</v>
      </c>
      <c r="D59" s="113">
        <f>TAL!D9</f>
        <v>3</v>
      </c>
      <c r="E59" s="113">
        <f>TAL!E9</f>
        <v>4</v>
      </c>
      <c r="F59" s="113">
        <f>TAL!F9</f>
        <v>7</v>
      </c>
      <c r="G59" s="113">
        <f>TAL!G9</f>
        <v>2</v>
      </c>
    </row>
    <row r="60" spans="1:7" ht="12.75">
      <c r="A60" s="22">
        <f>TRA!A13</f>
        <v>66</v>
      </c>
      <c r="B60" s="53" t="str">
        <f>TRA!B13</f>
        <v>Tomáš Frič</v>
      </c>
      <c r="C60" s="22" t="str">
        <f>TRA!C13</f>
        <v>TRA</v>
      </c>
      <c r="D60" s="22">
        <f>TRA!D13</f>
        <v>3</v>
      </c>
      <c r="E60" s="22">
        <f>TRA!E13</f>
        <v>4</v>
      </c>
      <c r="F60" s="22">
        <f>TRA!F13</f>
        <v>7</v>
      </c>
      <c r="G60" s="22">
        <f>TRA!G13</f>
        <v>0</v>
      </c>
    </row>
    <row r="61" spans="1:7" ht="12.75">
      <c r="A61" s="22">
        <f>TAL!A12</f>
        <v>2</v>
      </c>
      <c r="B61" s="52" t="str">
        <f>TAL!B12</f>
        <v>Karel Procházka</v>
      </c>
      <c r="C61" s="113" t="str">
        <f>TAL!C12</f>
        <v>TAL</v>
      </c>
      <c r="D61" s="113">
        <f>TAL!D12</f>
        <v>4</v>
      </c>
      <c r="E61" s="113">
        <f>TAL!E12</f>
        <v>3</v>
      </c>
      <c r="F61" s="113">
        <f>TAL!F12</f>
        <v>7</v>
      </c>
      <c r="G61" s="113">
        <f>TAL!G12</f>
        <v>0</v>
      </c>
    </row>
    <row r="62" spans="1:7" ht="12.75">
      <c r="A62" s="22">
        <f>HIG!$A$9</f>
        <v>97</v>
      </c>
      <c r="B62" s="53" t="str">
        <f>HIG!$B$9</f>
        <v>Matěj Bojar</v>
      </c>
      <c r="C62" s="174" t="str">
        <f>HIG!$C$9</f>
        <v>HIG</v>
      </c>
      <c r="D62" s="22">
        <f>HIG!$D$9</f>
        <v>5</v>
      </c>
      <c r="E62" s="22">
        <f>HIG!$E$9</f>
        <v>2</v>
      </c>
      <c r="F62" s="22">
        <f>HIG!$F$9</f>
        <v>7</v>
      </c>
      <c r="G62" s="22">
        <f>HIG!$G$9</f>
        <v>0</v>
      </c>
    </row>
    <row r="63" spans="1:7" ht="12.75">
      <c r="A63" s="22">
        <f>TYS!A10</f>
        <v>4</v>
      </c>
      <c r="B63" s="52" t="str">
        <f>TYS!B10</f>
        <v>Kateřina Janková</v>
      </c>
      <c r="C63" s="113" t="str">
        <f>TYS!C10</f>
        <v>TYS</v>
      </c>
      <c r="D63" s="113">
        <f>TYS!D10</f>
        <v>2</v>
      </c>
      <c r="E63" s="113">
        <f>TYS!E10</f>
        <v>4</v>
      </c>
      <c r="F63" s="113">
        <f>TYS!F10</f>
        <v>6</v>
      </c>
      <c r="G63" s="113">
        <f>TYS!G10</f>
        <v>0</v>
      </c>
    </row>
    <row r="64" spans="1:7" ht="12.75">
      <c r="A64" s="22">
        <f>MEN!$A$9</f>
        <v>2</v>
      </c>
      <c r="B64" s="53" t="str">
        <f>MEN!$B$9</f>
        <v>Norbert</v>
      </c>
      <c r="C64" s="174" t="str">
        <f>MEN!$C$9</f>
        <v>MEN</v>
      </c>
      <c r="D64" s="22">
        <f>MEN!$D$9</f>
        <v>3</v>
      </c>
      <c r="E64" s="22">
        <f>MEN!$E$9</f>
        <v>3</v>
      </c>
      <c r="F64" s="22">
        <f>MEN!$F$9</f>
        <v>6</v>
      </c>
      <c r="G64" s="22">
        <f>MEN!$G$9</f>
        <v>2</v>
      </c>
    </row>
    <row r="65" spans="1:7" ht="12.75">
      <c r="A65" s="22">
        <f>TYS!A7</f>
        <v>5</v>
      </c>
      <c r="B65" s="52" t="str">
        <f>TYS!B7</f>
        <v>Mata Hari</v>
      </c>
      <c r="C65" s="113" t="str">
        <f>TYS!C7</f>
        <v>TYS</v>
      </c>
      <c r="D65" s="113">
        <f>TYS!D7</f>
        <v>3</v>
      </c>
      <c r="E65" s="113">
        <f>TYS!E7</f>
        <v>3</v>
      </c>
      <c r="F65" s="113">
        <f>TYS!F7</f>
        <v>6</v>
      </c>
      <c r="G65" s="113">
        <f>TYS!G7</f>
        <v>2</v>
      </c>
    </row>
    <row r="66" spans="1:7" ht="12.75">
      <c r="A66" s="22">
        <f>TYS!A8</f>
        <v>14</v>
      </c>
      <c r="B66" s="52" t="str">
        <f>TYS!B8</f>
        <v>Číča</v>
      </c>
      <c r="C66" s="113" t="str">
        <f>TYS!C8</f>
        <v>TYS</v>
      </c>
      <c r="D66" s="113">
        <f>TYS!D8</f>
        <v>1</v>
      </c>
      <c r="E66" s="113">
        <f>TYS!E8</f>
        <v>4</v>
      </c>
      <c r="F66" s="113">
        <f>TYS!F8</f>
        <v>5</v>
      </c>
      <c r="G66" s="113">
        <f>TYS!G8</f>
        <v>0</v>
      </c>
    </row>
    <row r="67" spans="1:7" ht="12.75">
      <c r="A67" s="22">
        <f>TAL!A8</f>
        <v>121</v>
      </c>
      <c r="B67" s="52" t="str">
        <f>TAL!B8</f>
        <v>Jan Hofman</v>
      </c>
      <c r="C67" s="113" t="str">
        <f>TAL!C8</f>
        <v>TAL</v>
      </c>
      <c r="D67" s="113">
        <f>TAL!D8</f>
        <v>3</v>
      </c>
      <c r="E67" s="113">
        <f>TAL!E8</f>
        <v>2</v>
      </c>
      <c r="F67" s="113">
        <f>TAL!F8</f>
        <v>5</v>
      </c>
      <c r="G67" s="113">
        <f>TAL!G8</f>
        <v>0</v>
      </c>
    </row>
    <row r="68" spans="1:7" ht="12.75">
      <c r="A68" s="22">
        <f>TYS!A14</f>
        <v>23</v>
      </c>
      <c r="B68" s="52" t="str">
        <f>TYS!B14</f>
        <v>Evuš s krásnými kotníky</v>
      </c>
      <c r="C68" s="113" t="str">
        <f>TYS!C14</f>
        <v>TYS</v>
      </c>
      <c r="D68" s="113">
        <f>TYS!D14</f>
        <v>4</v>
      </c>
      <c r="E68" s="113">
        <f>TYS!E14</f>
        <v>1</v>
      </c>
      <c r="F68" s="113">
        <f>TYS!F14</f>
        <v>5</v>
      </c>
      <c r="G68" s="113">
        <f>TYS!G14</f>
        <v>2</v>
      </c>
    </row>
    <row r="69" spans="1:7" ht="12.75">
      <c r="A69" s="22">
        <f>BER!A10</f>
        <v>5</v>
      </c>
      <c r="B69" s="52" t="str">
        <f>BER!B10</f>
        <v>Míša Bilíková</v>
      </c>
      <c r="C69" s="113" t="str">
        <f>BER!C10</f>
        <v>BER</v>
      </c>
      <c r="D69" s="113">
        <f>BER!D10</f>
        <v>4</v>
      </c>
      <c r="E69" s="113">
        <f>BER!E10</f>
        <v>1</v>
      </c>
      <c r="F69" s="113">
        <f>BER!F10</f>
        <v>5</v>
      </c>
      <c r="G69" s="113">
        <f>BER!G10</f>
        <v>0</v>
      </c>
    </row>
    <row r="70" spans="1:7" ht="12.75">
      <c r="A70" s="22">
        <f>TRA!A12</f>
        <v>51</v>
      </c>
      <c r="B70" s="53" t="str">
        <f>TRA!B12</f>
        <v>Hynek Beránek</v>
      </c>
      <c r="C70" s="22" t="str">
        <f>TRA!C12</f>
        <v>TRA</v>
      </c>
      <c r="D70" s="22">
        <f>TRA!D12</f>
        <v>4</v>
      </c>
      <c r="E70" s="22">
        <f>TRA!E12</f>
        <v>1</v>
      </c>
      <c r="F70" s="22">
        <f>TRA!F12</f>
        <v>5</v>
      </c>
      <c r="G70" s="22">
        <f>TRA!G12</f>
        <v>0</v>
      </c>
    </row>
    <row r="71" spans="1:7" ht="12.75">
      <c r="A71" s="22">
        <f>BOB!A9</f>
        <v>6</v>
      </c>
      <c r="B71" s="52" t="str">
        <f>BOB!B9</f>
        <v>David Farský</v>
      </c>
      <c r="C71" s="113" t="str">
        <f>BOB!C9</f>
        <v>BOB</v>
      </c>
      <c r="D71" s="113">
        <f>BOB!D9</f>
        <v>2</v>
      </c>
      <c r="E71" s="113">
        <f>BOB!E9</f>
        <v>2</v>
      </c>
      <c r="F71" s="113">
        <f>BOB!F9</f>
        <v>4</v>
      </c>
      <c r="G71" s="113">
        <f>BOB!G9</f>
        <v>0</v>
      </c>
    </row>
    <row r="72" spans="1:7" ht="12.75">
      <c r="A72" s="22">
        <f>ENI!A9</f>
        <v>99</v>
      </c>
      <c r="B72" s="52" t="str">
        <f>ENI!B9</f>
        <v>Jan Regal</v>
      </c>
      <c r="C72" s="113" t="str">
        <f>ENI!C9</f>
        <v>ENI</v>
      </c>
      <c r="D72" s="113">
        <f>ENI!D9</f>
        <v>3</v>
      </c>
      <c r="E72" s="113">
        <f>ENI!E9</f>
        <v>1</v>
      </c>
      <c r="F72" s="113">
        <f>ENI!F9</f>
        <v>4</v>
      </c>
      <c r="G72" s="113">
        <f>ENI!G9</f>
        <v>2</v>
      </c>
    </row>
    <row r="73" spans="1:7" ht="12.75">
      <c r="A73" s="22">
        <f>TRA!A6</f>
        <v>17</v>
      </c>
      <c r="B73" s="53" t="str">
        <f>TRA!B6</f>
        <v>Petr Bilek</v>
      </c>
      <c r="C73" s="174" t="str">
        <f>TRA!C6</f>
        <v>TRA</v>
      </c>
      <c r="D73" s="22">
        <f>TRA!D6</f>
        <v>3</v>
      </c>
      <c r="E73" s="22">
        <f>TRA!E6</f>
        <v>1</v>
      </c>
      <c r="F73" s="22">
        <f>TRA!F6</f>
        <v>4</v>
      </c>
      <c r="G73" s="22">
        <f>TRA!G6</f>
        <v>0</v>
      </c>
    </row>
    <row r="74" spans="1:7" ht="12.75">
      <c r="A74" s="22">
        <f>BOB!A12</f>
        <v>16</v>
      </c>
      <c r="B74" s="52" t="str">
        <f>BOB!B12</f>
        <v>Vojta Procházka</v>
      </c>
      <c r="C74" s="113" t="str">
        <f>BOB!C12</f>
        <v>BOB</v>
      </c>
      <c r="D74" s="113">
        <f>BOB!D12</f>
        <v>3</v>
      </c>
      <c r="E74" s="113">
        <f>BOB!E12</f>
        <v>1</v>
      </c>
      <c r="F74" s="113">
        <f>BOB!F12</f>
        <v>4</v>
      </c>
      <c r="G74" s="113">
        <f>BOB!G12</f>
        <v>0</v>
      </c>
    </row>
    <row r="75" spans="1:7" ht="12.75">
      <c r="A75" s="22">
        <f>MEN!$A$8</f>
        <v>9</v>
      </c>
      <c r="B75" s="53" t="str">
        <f>MEN!$B$8</f>
        <v>Bača</v>
      </c>
      <c r="C75" s="174" t="str">
        <f>MEN!$C$8</f>
        <v>MEN</v>
      </c>
      <c r="D75" s="22">
        <f>MEN!$D$8</f>
        <v>0</v>
      </c>
      <c r="E75" s="22">
        <f>MEN!$E$8</f>
        <v>3</v>
      </c>
      <c r="F75" s="22">
        <f>MEN!$F$8</f>
        <v>3</v>
      </c>
      <c r="G75" s="22">
        <f>MEN!$G$8</f>
        <v>5</v>
      </c>
    </row>
    <row r="76" spans="1:7" ht="12.75">
      <c r="A76" s="22">
        <f>TYS!A12</f>
        <v>11</v>
      </c>
      <c r="B76" s="52" t="str">
        <f>TYS!B12</f>
        <v>Leze</v>
      </c>
      <c r="C76" s="113" t="str">
        <f>TYS!C12</f>
        <v>TYS</v>
      </c>
      <c r="D76" s="113">
        <f>TYS!D12</f>
        <v>2</v>
      </c>
      <c r="E76" s="113">
        <f>TYS!E12</f>
        <v>1</v>
      </c>
      <c r="F76" s="113">
        <f>TYS!F12</f>
        <v>3</v>
      </c>
      <c r="G76" s="113">
        <f>TYS!G12</f>
        <v>0</v>
      </c>
    </row>
    <row r="77" spans="1:7" ht="12.75">
      <c r="A77" s="22">
        <f>ENI!A16</f>
        <v>5</v>
      </c>
      <c r="B77" s="52" t="str">
        <f>ENI!B16</f>
        <v>Petr Pracný</v>
      </c>
      <c r="C77" s="113" t="str">
        <f>ENI!C16</f>
        <v>ENI</v>
      </c>
      <c r="D77" s="113">
        <f>ENI!D16</f>
        <v>3</v>
      </c>
      <c r="E77" s="113">
        <f>ENI!E16</f>
        <v>0</v>
      </c>
      <c r="F77" s="113">
        <f>ENI!F16</f>
        <v>3</v>
      </c>
      <c r="G77" s="113">
        <f>ENI!G16</f>
        <v>0</v>
      </c>
    </row>
    <row r="78" spans="1:7" ht="12.75">
      <c r="A78" s="22">
        <f>ENI!A15</f>
        <v>12</v>
      </c>
      <c r="B78" s="52" t="str">
        <f>ENI!B15</f>
        <v>Lukáš Koluch</v>
      </c>
      <c r="C78" s="113" t="str">
        <f>ENI!C15</f>
        <v>ENI</v>
      </c>
      <c r="D78" s="113">
        <f>ENI!D15</f>
        <v>0</v>
      </c>
      <c r="E78" s="113">
        <f>ENI!E15</f>
        <v>2</v>
      </c>
      <c r="F78" s="113">
        <f>ENI!F15</f>
        <v>2</v>
      </c>
      <c r="G78" s="113">
        <f>ENI!G15</f>
        <v>10</v>
      </c>
    </row>
    <row r="79" spans="1:7" ht="12.75">
      <c r="A79" s="22">
        <f>TAL!A10</f>
        <v>79</v>
      </c>
      <c r="B79" s="52" t="str">
        <f>TAL!B10</f>
        <v>Jiří Procházka</v>
      </c>
      <c r="C79" s="113" t="str">
        <f>TAL!C10</f>
        <v>TAL</v>
      </c>
      <c r="D79" s="113">
        <f>TAL!D10</f>
        <v>0</v>
      </c>
      <c r="E79" s="113">
        <f>TAL!E10</f>
        <v>2</v>
      </c>
      <c r="F79" s="113">
        <f>TAL!F10</f>
        <v>2</v>
      </c>
      <c r="G79" s="113">
        <f>TAL!G10</f>
        <v>0</v>
      </c>
    </row>
    <row r="80" spans="1:7" ht="12.75">
      <c r="A80" s="22">
        <f>MEN!$A$15</f>
        <v>15</v>
      </c>
      <c r="B80" s="53" t="str">
        <f>MEN!$B$15</f>
        <v>Albert</v>
      </c>
      <c r="C80" s="174" t="str">
        <f>MEN!$C$15</f>
        <v>MEN</v>
      </c>
      <c r="D80" s="22">
        <f>MEN!$D$15</f>
        <v>1</v>
      </c>
      <c r="E80" s="22">
        <f>MEN!$E$15</f>
        <v>1</v>
      </c>
      <c r="F80" s="22">
        <f>MEN!$F$15</f>
        <v>2</v>
      </c>
      <c r="G80" s="22">
        <f>MEN!$G$15</f>
        <v>0</v>
      </c>
    </row>
    <row r="81" spans="1:7" ht="12.75">
      <c r="A81" s="22">
        <f>ENI!A12</f>
        <v>0</v>
      </c>
      <c r="B81" s="52" t="str">
        <f>ENI!B12</f>
        <v>Kristian Terinek</v>
      </c>
      <c r="C81" s="113" t="str">
        <f>ENI!C12</f>
        <v>ENI</v>
      </c>
      <c r="D81" s="113">
        <f>ENI!D12</f>
        <v>1</v>
      </c>
      <c r="E81" s="113">
        <f>ENI!E12</f>
        <v>1</v>
      </c>
      <c r="F81" s="113">
        <f>ENI!F12</f>
        <v>2</v>
      </c>
      <c r="G81" s="113">
        <f>ENI!G12</f>
        <v>0</v>
      </c>
    </row>
    <row r="82" spans="1:7" ht="12.75">
      <c r="A82" s="22">
        <f>ENI!A6</f>
        <v>10</v>
      </c>
      <c r="B82" s="52" t="str">
        <f>ENI!B6</f>
        <v>Tomáš Kleiner</v>
      </c>
      <c r="C82" s="113" t="str">
        <f>ENI!C6</f>
        <v>ENI</v>
      </c>
      <c r="D82" s="113">
        <f>ENI!D6</f>
        <v>2</v>
      </c>
      <c r="E82" s="113">
        <f>ENI!E6</f>
        <v>0</v>
      </c>
      <c r="F82" s="113">
        <f>ENI!F6</f>
        <v>2</v>
      </c>
      <c r="G82" s="113">
        <f>ENI!G6</f>
        <v>0</v>
      </c>
    </row>
    <row r="83" spans="1:7" ht="12.75">
      <c r="A83" s="22">
        <f>BER!A11</f>
        <v>10</v>
      </c>
      <c r="B83" s="52" t="str">
        <f>BER!B11</f>
        <v>Zuzana Tětková</v>
      </c>
      <c r="C83" s="113" t="str">
        <f>BER!C11</f>
        <v>BER</v>
      </c>
      <c r="D83" s="113">
        <f>BER!D11</f>
        <v>2</v>
      </c>
      <c r="E83" s="113">
        <f>BER!E11</f>
        <v>0</v>
      </c>
      <c r="F83" s="113">
        <f>BER!F11</f>
        <v>2</v>
      </c>
      <c r="G83" s="113">
        <f>BER!G11</f>
        <v>0</v>
      </c>
    </row>
    <row r="84" spans="1:7" ht="12.75">
      <c r="A84" s="22">
        <f>MEN!$A$14</f>
        <v>24</v>
      </c>
      <c r="B84" s="53" t="str">
        <f>MEN!$B$14</f>
        <v>David</v>
      </c>
      <c r="C84" s="174" t="str">
        <f>MEN!$C$14</f>
        <v>MEN</v>
      </c>
      <c r="D84" s="22">
        <f>MEN!$D$14</f>
        <v>2</v>
      </c>
      <c r="E84" s="22">
        <f>MEN!$E$14</f>
        <v>0</v>
      </c>
      <c r="F84" s="22">
        <f>MEN!$F$14</f>
        <v>2</v>
      </c>
      <c r="G84" s="22">
        <f>MEN!$G$14</f>
        <v>0</v>
      </c>
    </row>
    <row r="85" spans="1:7" ht="12.75">
      <c r="A85" s="22">
        <f>ENI!A8</f>
        <v>52</v>
      </c>
      <c r="B85" s="52" t="str">
        <f>ENI!B8</f>
        <v>Jan Penížek</v>
      </c>
      <c r="C85" s="113" t="str">
        <f>ENI!C8</f>
        <v>ENI</v>
      </c>
      <c r="D85" s="113">
        <f>ENI!D8</f>
        <v>0</v>
      </c>
      <c r="E85" s="113">
        <f>ENI!E8</f>
        <v>1</v>
      </c>
      <c r="F85" s="113">
        <f>ENI!F8</f>
        <v>1</v>
      </c>
      <c r="G85" s="113">
        <f>ENI!G8</f>
        <v>4</v>
      </c>
    </row>
    <row r="86" spans="1:7" ht="12.75">
      <c r="A86" s="22">
        <f>MEN!$A$13</f>
        <v>4</v>
      </c>
      <c r="B86" s="53" t="str">
        <f>MEN!$B$13</f>
        <v>Jura</v>
      </c>
      <c r="C86" s="174" t="str">
        <f>MEN!$C$13</f>
        <v>MEN</v>
      </c>
      <c r="D86" s="22">
        <f>MEN!$D$13</f>
        <v>0</v>
      </c>
      <c r="E86" s="22">
        <f>MEN!$E$13</f>
        <v>1</v>
      </c>
      <c r="F86" s="22">
        <f>MEN!$F$13</f>
        <v>1</v>
      </c>
      <c r="G86" s="22">
        <f>MEN!$G$13</f>
        <v>0</v>
      </c>
    </row>
    <row r="87" spans="1:7" ht="12.75">
      <c r="A87" s="22">
        <f>TRA!A9</f>
        <v>42</v>
      </c>
      <c r="B87" s="53" t="str">
        <f>TRA!B9</f>
        <v>Zdeněk Horký</v>
      </c>
      <c r="C87" s="22" t="str">
        <f>TRA!C9</f>
        <v>TRA</v>
      </c>
      <c r="D87" s="22">
        <f>TRA!D9</f>
        <v>0</v>
      </c>
      <c r="E87" s="22">
        <f>TRA!E9</f>
        <v>1</v>
      </c>
      <c r="F87" s="22">
        <f>TRA!F9</f>
        <v>1</v>
      </c>
      <c r="G87" s="22">
        <f>TRA!G9</f>
        <v>0</v>
      </c>
    </row>
    <row r="88" spans="1:7" ht="12.75">
      <c r="A88" s="22" t="str">
        <f>BOB!A6</f>
        <v>B</v>
      </c>
      <c r="B88" s="52" t="str">
        <f>BOB!B6</f>
        <v>Younnes Kurovský</v>
      </c>
      <c r="C88" s="113" t="str">
        <f>BOB!C6</f>
        <v>BOB</v>
      </c>
      <c r="D88" s="113">
        <f>BOB!D6</f>
        <v>0</v>
      </c>
      <c r="E88" s="113">
        <f>BOB!E6</f>
        <v>1</v>
      </c>
      <c r="F88" s="113">
        <f>BOB!F6</f>
        <v>1</v>
      </c>
      <c r="G88" s="113">
        <f>BOB!G6</f>
        <v>0</v>
      </c>
    </row>
    <row r="89" spans="1:7" ht="12.75">
      <c r="A89" s="22">
        <f>BER!A8</f>
        <v>8</v>
      </c>
      <c r="B89" s="52" t="str">
        <f>BER!B8</f>
        <v>Eva Rama</v>
      </c>
      <c r="C89" s="113" t="str">
        <f>BER!C8</f>
        <v>BER</v>
      </c>
      <c r="D89" s="113">
        <f>BER!D8</f>
        <v>0</v>
      </c>
      <c r="E89" s="113">
        <f>BER!E8</f>
        <v>1</v>
      </c>
      <c r="F89" s="113">
        <f>BER!F8</f>
        <v>1</v>
      </c>
      <c r="G89" s="113">
        <f>BER!G8</f>
        <v>0</v>
      </c>
    </row>
    <row r="90" spans="1:7" ht="12.75">
      <c r="A90" s="22">
        <f>TAL!A17</f>
        <v>6</v>
      </c>
      <c r="B90" s="52" t="str">
        <f>TAL!B17</f>
        <v>Bert</v>
      </c>
      <c r="C90" s="113" t="str">
        <f>TAL!C17</f>
        <v>TAL</v>
      </c>
      <c r="D90" s="113">
        <f>TAL!D17</f>
        <v>1</v>
      </c>
      <c r="E90" s="113">
        <f>TAL!E17</f>
        <v>0</v>
      </c>
      <c r="F90" s="113">
        <f>TAL!F17</f>
        <v>1</v>
      </c>
      <c r="G90" s="113">
        <f>TAL!G17</f>
        <v>0</v>
      </c>
    </row>
    <row r="91" spans="1:7" ht="12.75">
      <c r="A91" s="22" t="str">
        <f>KUR!A5</f>
        <v>B</v>
      </c>
      <c r="B91" s="53" t="str">
        <f>KUR!B5</f>
        <v>Marek Křivánek</v>
      </c>
      <c r="C91" s="22" t="str">
        <f>KUR!C5</f>
        <v>KUR</v>
      </c>
      <c r="D91" s="22">
        <f>KUR!D5</f>
        <v>0</v>
      </c>
      <c r="E91" s="22">
        <f>KUR!E5</f>
        <v>0</v>
      </c>
      <c r="F91" s="22">
        <f>KUR!F5</f>
        <v>0</v>
      </c>
      <c r="G91" s="22">
        <f>KUR!G5</f>
        <v>2</v>
      </c>
    </row>
    <row r="92" spans="1:7" ht="12.75">
      <c r="A92" s="22">
        <f>BOB!A13</f>
        <v>1</v>
      </c>
      <c r="B92" s="52" t="str">
        <f>BOB!B13</f>
        <v>A. Adámek</v>
      </c>
      <c r="C92" s="113" t="str">
        <f>BOB!C13</f>
        <v>BOB</v>
      </c>
      <c r="D92" s="113">
        <f>BOB!D13</f>
        <v>0</v>
      </c>
      <c r="E92" s="113">
        <f>BOB!E13</f>
        <v>0</v>
      </c>
      <c r="F92" s="113">
        <f>BOB!F13</f>
        <v>0</v>
      </c>
      <c r="G92" s="113">
        <f>BOB!G13</f>
        <v>0</v>
      </c>
    </row>
    <row r="93" spans="1:7" ht="12.75">
      <c r="A93" s="22">
        <f>BOB!A14</f>
        <v>0</v>
      </c>
      <c r="B93" s="52">
        <f>BOB!B14</f>
        <v>0</v>
      </c>
      <c r="C93" s="113" t="str">
        <f>BOB!C14</f>
        <v>BOB</v>
      </c>
      <c r="D93" s="113">
        <f>BOB!D14</f>
        <v>0</v>
      </c>
      <c r="E93" s="113">
        <f>BOB!E14</f>
        <v>0</v>
      </c>
      <c r="F93" s="113">
        <f>BOB!F14</f>
        <v>0</v>
      </c>
      <c r="G93" s="113">
        <f>BOB!G14</f>
        <v>0</v>
      </c>
    </row>
    <row r="94" spans="1:7" ht="12.75">
      <c r="A94" s="22">
        <f>BOB!A15</f>
        <v>0</v>
      </c>
      <c r="B94" s="52">
        <f>BOB!B15</f>
        <v>0</v>
      </c>
      <c r="C94" s="113" t="str">
        <f>BOB!C15</f>
        <v>BOB</v>
      </c>
      <c r="D94" s="113">
        <f>BOB!D15</f>
        <v>0</v>
      </c>
      <c r="E94" s="113">
        <f>BOB!E15</f>
        <v>0</v>
      </c>
      <c r="F94" s="113">
        <f>BOB!F15</f>
        <v>0</v>
      </c>
      <c r="G94" s="113">
        <f>BOB!G15</f>
        <v>0</v>
      </c>
    </row>
    <row r="95" spans="1:7" ht="12.75">
      <c r="A95" s="22">
        <f>BOB!A16</f>
        <v>0</v>
      </c>
      <c r="B95" s="52">
        <f>BOB!B16</f>
        <v>0</v>
      </c>
      <c r="C95" s="113" t="str">
        <f>BOB!C16</f>
        <v>BOB</v>
      </c>
      <c r="D95" s="113">
        <f>BOB!D16</f>
        <v>0</v>
      </c>
      <c r="E95" s="113">
        <f>BOB!E16</f>
        <v>0</v>
      </c>
      <c r="F95" s="113">
        <f>BOB!F16</f>
        <v>0</v>
      </c>
      <c r="G95" s="113">
        <f>BOB!G16</f>
        <v>0</v>
      </c>
    </row>
    <row r="96" spans="1:7" ht="12.75">
      <c r="A96" s="22">
        <f>BOB!A17</f>
        <v>0</v>
      </c>
      <c r="B96" s="52">
        <f>BOB!B17</f>
        <v>0</v>
      </c>
      <c r="C96" s="113" t="str">
        <f>BOB!C17</f>
        <v>BOB</v>
      </c>
      <c r="D96" s="113">
        <f>BOB!D17</f>
        <v>0</v>
      </c>
      <c r="E96" s="113">
        <f>BOB!E17</f>
        <v>0</v>
      </c>
      <c r="F96" s="113">
        <f>BOB!F17</f>
        <v>0</v>
      </c>
      <c r="G96" s="113">
        <f>BOB!G17</f>
        <v>0</v>
      </c>
    </row>
    <row r="97" spans="1:7" ht="12.75">
      <c r="A97" s="22">
        <f>BOB!A18</f>
        <v>0</v>
      </c>
      <c r="B97" s="52">
        <f>BOB!B18</f>
        <v>0</v>
      </c>
      <c r="C97" s="113" t="str">
        <f>BOB!C18</f>
        <v>BOB</v>
      </c>
      <c r="D97" s="113">
        <f>BOB!D18</f>
        <v>0</v>
      </c>
      <c r="E97" s="113">
        <f>BOB!E18</f>
        <v>0</v>
      </c>
      <c r="F97" s="113">
        <f>BOB!F18</f>
        <v>0</v>
      </c>
      <c r="G97" s="113">
        <f>BOB!G18</f>
        <v>0</v>
      </c>
    </row>
    <row r="98" spans="1:7" ht="12.75">
      <c r="A98" s="22">
        <f>BOB!A19</f>
        <v>0</v>
      </c>
      <c r="B98" s="52">
        <f>BOB!B19</f>
        <v>0</v>
      </c>
      <c r="C98" s="113" t="str">
        <f>BOB!C19</f>
        <v>BOB</v>
      </c>
      <c r="D98" s="113">
        <f>BOB!D19</f>
        <v>0</v>
      </c>
      <c r="E98" s="113">
        <f>BOB!E19</f>
        <v>0</v>
      </c>
      <c r="F98" s="113">
        <f>BOB!F19</f>
        <v>0</v>
      </c>
      <c r="G98" s="113">
        <f>BOB!G19</f>
        <v>0</v>
      </c>
    </row>
    <row r="99" spans="1:7" ht="12.75">
      <c r="A99" s="22">
        <f>BOB!A20</f>
        <v>0</v>
      </c>
      <c r="B99" s="52">
        <f>BOB!B20</f>
        <v>0</v>
      </c>
      <c r="C99" s="113" t="str">
        <f>BOB!C20</f>
        <v>BOB</v>
      </c>
      <c r="D99" s="113">
        <f>BOB!D20</f>
        <v>0</v>
      </c>
      <c r="E99" s="113">
        <f>BOB!E20</f>
        <v>0</v>
      </c>
      <c r="F99" s="113">
        <f>BOB!F20</f>
        <v>0</v>
      </c>
      <c r="G99" s="113">
        <f>BOB!G20</f>
        <v>0</v>
      </c>
    </row>
    <row r="100" spans="1:7" ht="12.75">
      <c r="A100" s="22">
        <f>BOB!A21</f>
        <v>0</v>
      </c>
      <c r="B100" s="52">
        <f>BOB!B21</f>
        <v>0</v>
      </c>
      <c r="C100" s="113" t="str">
        <f>BOB!C21</f>
        <v>BOB</v>
      </c>
      <c r="D100" s="113">
        <f>BOB!D21</f>
        <v>0</v>
      </c>
      <c r="E100" s="113">
        <f>BOB!E21</f>
        <v>0</v>
      </c>
      <c r="F100" s="113">
        <f>BOB!F21</f>
        <v>0</v>
      </c>
      <c r="G100" s="113">
        <f>BOB!G21</f>
        <v>0</v>
      </c>
    </row>
    <row r="101" spans="1:7" ht="12.75">
      <c r="A101" s="22">
        <f>BOB!A22</f>
        <v>0</v>
      </c>
      <c r="B101" s="52">
        <f>BOB!B22</f>
        <v>0</v>
      </c>
      <c r="C101" s="113" t="str">
        <f>BOB!C22</f>
        <v>BOB</v>
      </c>
      <c r="D101" s="113">
        <f>BOB!D22</f>
        <v>0</v>
      </c>
      <c r="E101" s="113">
        <f>BOB!E22</f>
        <v>0</v>
      </c>
      <c r="F101" s="113">
        <f>BOB!F22</f>
        <v>0</v>
      </c>
      <c r="G101" s="113">
        <f>BOB!G22</f>
        <v>0</v>
      </c>
    </row>
    <row r="102" spans="1:7" ht="12.75">
      <c r="A102" s="22" t="str">
        <f>ENI!A7</f>
        <v>B</v>
      </c>
      <c r="B102" s="52" t="str">
        <f>ENI!B7</f>
        <v>Libor Píša</v>
      </c>
      <c r="C102" s="113" t="str">
        <f>ENI!C7</f>
        <v>ENI</v>
      </c>
      <c r="D102" s="113">
        <f>ENI!D7</f>
        <v>0</v>
      </c>
      <c r="E102" s="113">
        <f>ENI!E7</f>
        <v>0</v>
      </c>
      <c r="F102" s="113">
        <f>ENI!F7</f>
        <v>0</v>
      </c>
      <c r="G102" s="113">
        <f>ENI!G7</f>
        <v>0</v>
      </c>
    </row>
    <row r="103" spans="1:7" ht="12.75">
      <c r="A103" s="22">
        <f>ENI!A17</f>
        <v>0</v>
      </c>
      <c r="B103" s="52">
        <f>ENI!B17</f>
        <v>0</v>
      </c>
      <c r="C103" s="113" t="str">
        <f>ENI!C17</f>
        <v>ENI</v>
      </c>
      <c r="D103" s="113">
        <f>ENI!D17</f>
        <v>0</v>
      </c>
      <c r="E103" s="113">
        <f>ENI!E17</f>
        <v>0</v>
      </c>
      <c r="F103" s="113">
        <f>ENI!F17</f>
        <v>0</v>
      </c>
      <c r="G103" s="113">
        <f>ENI!G17</f>
        <v>0</v>
      </c>
    </row>
    <row r="104" spans="1:7" ht="12.75">
      <c r="A104" s="22">
        <f>ENI!A18</f>
        <v>0</v>
      </c>
      <c r="B104" s="52">
        <f>ENI!B18</f>
        <v>0</v>
      </c>
      <c r="C104" s="113" t="str">
        <f>ENI!C18</f>
        <v>ENI</v>
      </c>
      <c r="D104" s="113">
        <f>ENI!D18</f>
        <v>0</v>
      </c>
      <c r="E104" s="113">
        <f>ENI!E18</f>
        <v>0</v>
      </c>
      <c r="F104" s="113">
        <f>ENI!F18</f>
        <v>0</v>
      </c>
      <c r="G104" s="113">
        <f>ENI!G18</f>
        <v>0</v>
      </c>
    </row>
    <row r="105" spans="1:7" ht="12.75">
      <c r="A105" s="22">
        <f>ENI!A19</f>
        <v>0</v>
      </c>
      <c r="B105" s="52">
        <f>ENI!B19</f>
        <v>0</v>
      </c>
      <c r="C105" s="113" t="str">
        <f>ENI!C19</f>
        <v>ENI</v>
      </c>
      <c r="D105" s="113">
        <f>ENI!D19</f>
        <v>0</v>
      </c>
      <c r="E105" s="113">
        <f>ENI!E19</f>
        <v>0</v>
      </c>
      <c r="F105" s="113">
        <f>ENI!F19</f>
        <v>0</v>
      </c>
      <c r="G105" s="113">
        <f>ENI!G19</f>
        <v>0</v>
      </c>
    </row>
    <row r="106" spans="1:7" ht="12.75">
      <c r="A106" s="22">
        <f>ENI!A20</f>
        <v>0</v>
      </c>
      <c r="B106" s="52">
        <f>ENI!B20</f>
        <v>0</v>
      </c>
      <c r="C106" s="113" t="str">
        <f>ENI!C20</f>
        <v>ENI</v>
      </c>
      <c r="D106" s="113">
        <f>ENI!D20</f>
        <v>0</v>
      </c>
      <c r="E106" s="113">
        <f>ENI!E20</f>
        <v>0</v>
      </c>
      <c r="F106" s="113">
        <f>ENI!F20</f>
        <v>0</v>
      </c>
      <c r="G106" s="113">
        <f>ENI!G20</f>
        <v>0</v>
      </c>
    </row>
    <row r="107" spans="1:7" ht="12.75">
      <c r="A107" s="22">
        <f>ENI!A21</f>
        <v>0</v>
      </c>
      <c r="B107" s="52">
        <f>ENI!B21</f>
        <v>0</v>
      </c>
      <c r="C107" s="113" t="str">
        <f>ENI!C21</f>
        <v>ENI</v>
      </c>
      <c r="D107" s="113">
        <f>ENI!D21</f>
        <v>0</v>
      </c>
      <c r="E107" s="113">
        <f>ENI!E21</f>
        <v>0</v>
      </c>
      <c r="F107" s="113">
        <f>ENI!F21</f>
        <v>0</v>
      </c>
      <c r="G107" s="113">
        <f>ENI!G21</f>
        <v>0</v>
      </c>
    </row>
    <row r="108" spans="1:7" ht="12.75">
      <c r="A108" s="22">
        <f>ENI!A22</f>
        <v>0</v>
      </c>
      <c r="B108" s="52">
        <f>ENI!B22</f>
        <v>0</v>
      </c>
      <c r="C108" s="113" t="str">
        <f>ENI!C22</f>
        <v>ENI</v>
      </c>
      <c r="D108" s="113">
        <f>ENI!D22</f>
        <v>0</v>
      </c>
      <c r="E108" s="113">
        <f>ENI!E22</f>
        <v>0</v>
      </c>
      <c r="F108" s="113">
        <f>ENI!F22</f>
        <v>0</v>
      </c>
      <c r="G108" s="113">
        <f>ENI!G22</f>
        <v>0</v>
      </c>
    </row>
    <row r="109" spans="1:7" ht="12.75">
      <c r="A109" s="22" t="str">
        <f>BER!A12</f>
        <v>B</v>
      </c>
      <c r="B109" s="52" t="str">
        <f>BER!B12</f>
        <v>M. Zikmundová</v>
      </c>
      <c r="C109" s="113" t="str">
        <f>BER!C12</f>
        <v>BER</v>
      </c>
      <c r="D109" s="113">
        <f>BER!D12</f>
        <v>0</v>
      </c>
      <c r="E109" s="113">
        <f>BER!E12</f>
        <v>0</v>
      </c>
      <c r="F109" s="113">
        <f>BER!F12</f>
        <v>0</v>
      </c>
      <c r="G109" s="113">
        <f>BER!G12</f>
        <v>0</v>
      </c>
    </row>
    <row r="110" spans="1:7" ht="12.75">
      <c r="A110" s="22">
        <f>BER!A14</f>
        <v>0</v>
      </c>
      <c r="B110" s="52">
        <f>BER!B14</f>
        <v>0</v>
      </c>
      <c r="C110" s="113" t="str">
        <f>BER!C14</f>
        <v>BER</v>
      </c>
      <c r="D110" s="113">
        <f>BER!D14</f>
        <v>0</v>
      </c>
      <c r="E110" s="113">
        <f>BER!E14</f>
        <v>0</v>
      </c>
      <c r="F110" s="113">
        <f>BER!F14</f>
        <v>0</v>
      </c>
      <c r="G110" s="113">
        <f>BER!G14</f>
        <v>0</v>
      </c>
    </row>
    <row r="111" spans="1:7" ht="12.75">
      <c r="A111" s="22">
        <f>BER!A15</f>
        <v>0</v>
      </c>
      <c r="B111" s="52">
        <f>BER!B15</f>
        <v>0</v>
      </c>
      <c r="C111" s="113" t="str">
        <f>BER!C15</f>
        <v>BER</v>
      </c>
      <c r="D111" s="113">
        <f>BER!D15</f>
        <v>0</v>
      </c>
      <c r="E111" s="113">
        <f>BER!E15</f>
        <v>0</v>
      </c>
      <c r="F111" s="113">
        <f>BER!F15</f>
        <v>0</v>
      </c>
      <c r="G111" s="113">
        <f>BER!G15</f>
        <v>0</v>
      </c>
    </row>
    <row r="112" spans="1:7" ht="12.75">
      <c r="A112" s="22">
        <f>BER!A16</f>
        <v>0</v>
      </c>
      <c r="B112" s="52">
        <f>BER!B16</f>
        <v>0</v>
      </c>
      <c r="C112" s="113" t="str">
        <f>BER!C16</f>
        <v>BER</v>
      </c>
      <c r="D112" s="113">
        <f>BER!D16</f>
        <v>0</v>
      </c>
      <c r="E112" s="113">
        <f>BER!E16</f>
        <v>0</v>
      </c>
      <c r="F112" s="113">
        <f>BER!F16</f>
        <v>0</v>
      </c>
      <c r="G112" s="113">
        <f>BER!G16</f>
        <v>0</v>
      </c>
    </row>
    <row r="113" spans="1:7" ht="12.75">
      <c r="A113" s="22">
        <f>BER!A17</f>
        <v>0</v>
      </c>
      <c r="B113" s="52">
        <f>BER!B17</f>
        <v>0</v>
      </c>
      <c r="C113" s="113" t="str">
        <f>BER!C17</f>
        <v>BER</v>
      </c>
      <c r="D113" s="113">
        <f>BER!D17</f>
        <v>0</v>
      </c>
      <c r="E113" s="113">
        <f>BER!E17</f>
        <v>0</v>
      </c>
      <c r="F113" s="113">
        <f>BER!F17</f>
        <v>0</v>
      </c>
      <c r="G113" s="113">
        <f>BER!G17</f>
        <v>0</v>
      </c>
    </row>
    <row r="114" spans="1:7" ht="12.75">
      <c r="A114" s="22">
        <f>BER!A18</f>
        <v>0</v>
      </c>
      <c r="B114" s="52">
        <f>BER!B18</f>
        <v>0</v>
      </c>
      <c r="C114" s="113" t="str">
        <f>BER!C18</f>
        <v>BER</v>
      </c>
      <c r="D114" s="113">
        <f>BER!D18</f>
        <v>0</v>
      </c>
      <c r="E114" s="113">
        <f>BER!E18</f>
        <v>0</v>
      </c>
      <c r="F114" s="113">
        <f>BER!F18</f>
        <v>0</v>
      </c>
      <c r="G114" s="113">
        <f>BER!G18</f>
        <v>0</v>
      </c>
    </row>
    <row r="115" spans="1:7" ht="12.75">
      <c r="A115" s="22">
        <f>BER!A19</f>
        <v>0</v>
      </c>
      <c r="B115" s="52">
        <f>BER!B19</f>
        <v>0</v>
      </c>
      <c r="C115" s="113" t="str">
        <f>BER!C19</f>
        <v>BER</v>
      </c>
      <c r="D115" s="113">
        <f>BER!D19</f>
        <v>0</v>
      </c>
      <c r="E115" s="113">
        <f>BER!E19</f>
        <v>0</v>
      </c>
      <c r="F115" s="113">
        <f>BER!F19</f>
        <v>0</v>
      </c>
      <c r="G115" s="113">
        <f>BER!G19</f>
        <v>0</v>
      </c>
    </row>
    <row r="116" spans="1:7" ht="12.75">
      <c r="A116" s="22">
        <f>BER!A20</f>
        <v>0</v>
      </c>
      <c r="B116" s="52">
        <f>BER!B20</f>
        <v>0</v>
      </c>
      <c r="C116" s="113" t="str">
        <f>BER!C20</f>
        <v>BER</v>
      </c>
      <c r="D116" s="113">
        <f>BER!D20</f>
        <v>0</v>
      </c>
      <c r="E116" s="113">
        <f>BER!E20</f>
        <v>0</v>
      </c>
      <c r="F116" s="113">
        <f>BER!F20</f>
        <v>0</v>
      </c>
      <c r="G116" s="113">
        <f>BER!G20</f>
        <v>0</v>
      </c>
    </row>
    <row r="117" spans="1:7" ht="12.75">
      <c r="A117" s="22">
        <f>BER!A21</f>
        <v>0</v>
      </c>
      <c r="B117" s="52">
        <f>BER!B21</f>
        <v>0</v>
      </c>
      <c r="C117" s="113" t="str">
        <f>BER!C21</f>
        <v>BER</v>
      </c>
      <c r="D117" s="113">
        <f>BER!D21</f>
        <v>0</v>
      </c>
      <c r="E117" s="113">
        <f>BER!E21</f>
        <v>0</v>
      </c>
      <c r="F117" s="113">
        <f>BER!F21</f>
        <v>0</v>
      </c>
      <c r="G117" s="113">
        <f>BER!G21</f>
        <v>0</v>
      </c>
    </row>
    <row r="118" spans="1:7" ht="12.75">
      <c r="A118" s="22">
        <f>BER!A22</f>
        <v>0</v>
      </c>
      <c r="B118" s="52">
        <f>BER!B22</f>
        <v>0</v>
      </c>
      <c r="C118" s="113" t="str">
        <f>BER!C22</f>
        <v>BER</v>
      </c>
      <c r="D118" s="113">
        <f>BER!D22</f>
        <v>0</v>
      </c>
      <c r="E118" s="113">
        <f>BER!E22</f>
        <v>0</v>
      </c>
      <c r="F118" s="113">
        <f>BER!F22</f>
        <v>0</v>
      </c>
      <c r="G118" s="113">
        <f>BER!G22</f>
        <v>0</v>
      </c>
    </row>
    <row r="119" spans="1:7" ht="12.75">
      <c r="A119" s="22">
        <f>TAL!A14</f>
        <v>17</v>
      </c>
      <c r="B119" s="52" t="str">
        <f>TAL!B14</f>
        <v>G. Procházková</v>
      </c>
      <c r="C119" s="113" t="str">
        <f>TAL!C14</f>
        <v>TAL</v>
      </c>
      <c r="D119" s="113">
        <f>TAL!D14</f>
        <v>0</v>
      </c>
      <c r="E119" s="113">
        <f>TAL!E14</f>
        <v>0</v>
      </c>
      <c r="F119" s="113">
        <f>TAL!F14</f>
        <v>0</v>
      </c>
      <c r="G119" s="113">
        <f>TAL!G14</f>
        <v>0</v>
      </c>
    </row>
    <row r="120" spans="1:7" ht="12.75">
      <c r="A120" s="22">
        <f>TAL!A15</f>
        <v>0</v>
      </c>
      <c r="B120" s="52" t="str">
        <f>TAL!B15</f>
        <v>Petra Procházková</v>
      </c>
      <c r="C120" s="113" t="str">
        <f>TAL!C15</f>
        <v>TAL</v>
      </c>
      <c r="D120" s="113">
        <f>TAL!D15</f>
        <v>0</v>
      </c>
      <c r="E120" s="113">
        <f>TAL!E15</f>
        <v>0</v>
      </c>
      <c r="F120" s="113">
        <f>TAL!F15</f>
        <v>0</v>
      </c>
      <c r="G120" s="113">
        <f>TAL!G15</f>
        <v>0</v>
      </c>
    </row>
    <row r="121" spans="1:7" ht="12.75">
      <c r="A121" s="22">
        <f>TAL!A18</f>
        <v>0</v>
      </c>
      <c r="B121" s="52">
        <f>TAL!B18</f>
        <v>0</v>
      </c>
      <c r="C121" s="113" t="str">
        <f>TAL!C18</f>
        <v>TAL</v>
      </c>
      <c r="D121" s="113">
        <f>TAL!D18</f>
        <v>0</v>
      </c>
      <c r="E121" s="113">
        <f>TAL!E18</f>
        <v>0</v>
      </c>
      <c r="F121" s="113">
        <f>TAL!F18</f>
        <v>0</v>
      </c>
      <c r="G121" s="113">
        <f>TAL!G18</f>
        <v>0</v>
      </c>
    </row>
    <row r="122" spans="1:7" ht="12.75">
      <c r="A122" s="22">
        <f>TAL!A19</f>
        <v>0</v>
      </c>
      <c r="B122" s="52">
        <f>TAL!B19</f>
        <v>0</v>
      </c>
      <c r="C122" s="113" t="str">
        <f>TAL!C19</f>
        <v>TAL</v>
      </c>
      <c r="D122" s="113">
        <f>TAL!D19</f>
        <v>0</v>
      </c>
      <c r="E122" s="113">
        <f>TAL!E19</f>
        <v>0</v>
      </c>
      <c r="F122" s="113">
        <f>TAL!F19</f>
        <v>0</v>
      </c>
      <c r="G122" s="113">
        <f>TAL!G19</f>
        <v>0</v>
      </c>
    </row>
    <row r="123" spans="1:7" ht="12.75">
      <c r="A123" s="22">
        <f>TAL!A20</f>
        <v>0</v>
      </c>
      <c r="B123" s="52">
        <f>TAL!B20</f>
        <v>0</v>
      </c>
      <c r="C123" s="113" t="str">
        <f>TAL!C20</f>
        <v>TAL</v>
      </c>
      <c r="D123" s="113">
        <f>TAL!D20</f>
        <v>0</v>
      </c>
      <c r="E123" s="113">
        <f>TAL!E20</f>
        <v>0</v>
      </c>
      <c r="F123" s="113">
        <f>TAL!F20</f>
        <v>0</v>
      </c>
      <c r="G123" s="113">
        <f>TAL!G20</f>
        <v>0</v>
      </c>
    </row>
    <row r="124" spans="1:7" ht="12.75">
      <c r="A124" s="22">
        <f>TAL!A21</f>
        <v>0</v>
      </c>
      <c r="B124" s="52">
        <f>TAL!B21</f>
        <v>0</v>
      </c>
      <c r="C124" s="113" t="str">
        <f>TAL!C21</f>
        <v>TAL</v>
      </c>
      <c r="D124" s="113">
        <f>TAL!D21</f>
        <v>0</v>
      </c>
      <c r="E124" s="113">
        <f>TAL!E21</f>
        <v>0</v>
      </c>
      <c r="F124" s="113">
        <f>TAL!F21</f>
        <v>0</v>
      </c>
      <c r="G124" s="113">
        <f>TAL!G21</f>
        <v>0</v>
      </c>
    </row>
    <row r="125" spans="1:7" ht="12.75">
      <c r="A125" s="22">
        <f>TAL!A22</f>
        <v>0</v>
      </c>
      <c r="B125" s="52">
        <f>TAL!B22</f>
        <v>0</v>
      </c>
      <c r="C125" s="113" t="str">
        <f>TAL!C22</f>
        <v>TAL</v>
      </c>
      <c r="D125" s="113">
        <f>TAL!D22</f>
        <v>0</v>
      </c>
      <c r="E125" s="113">
        <f>TAL!E22</f>
        <v>0</v>
      </c>
      <c r="F125" s="113">
        <f>TAL!F22</f>
        <v>0</v>
      </c>
      <c r="G125" s="113">
        <f>TAL!G22</f>
        <v>0</v>
      </c>
    </row>
    <row r="126" spans="1:7" ht="12.75">
      <c r="A126" s="22" t="str">
        <f>TYS!A11</f>
        <v>B</v>
      </c>
      <c r="B126" s="52" t="str">
        <f>TYS!B11</f>
        <v>Matyáška</v>
      </c>
      <c r="C126" s="113" t="str">
        <f>TYS!C11</f>
        <v>TYS</v>
      </c>
      <c r="D126" s="113">
        <f>TYS!D11</f>
        <v>0</v>
      </c>
      <c r="E126" s="113">
        <f>TYS!E11</f>
        <v>0</v>
      </c>
      <c r="F126" s="113">
        <f>TYS!F11</f>
        <v>0</v>
      </c>
      <c r="G126" s="113">
        <f>TYS!G11</f>
        <v>0</v>
      </c>
    </row>
    <row r="127" spans="1:7" ht="12.75">
      <c r="A127" s="22">
        <f>TYS!A15</f>
        <v>0</v>
      </c>
      <c r="B127" s="52">
        <f>TYS!B15</f>
        <v>0</v>
      </c>
      <c r="C127" s="113" t="str">
        <f>TYS!C15</f>
        <v>TYS</v>
      </c>
      <c r="D127" s="113">
        <f>TYS!D15</f>
        <v>0</v>
      </c>
      <c r="E127" s="113">
        <f>TYS!E15</f>
        <v>0</v>
      </c>
      <c r="F127" s="113">
        <f>TYS!F15</f>
        <v>0</v>
      </c>
      <c r="G127" s="113">
        <f>TYS!G15</f>
        <v>0</v>
      </c>
    </row>
    <row r="128" spans="1:7" ht="12.75">
      <c r="A128" s="22">
        <f>TYS!A16</f>
        <v>0</v>
      </c>
      <c r="B128" s="52">
        <f>TYS!B16</f>
        <v>0</v>
      </c>
      <c r="C128" s="113" t="str">
        <f>TYS!C16</f>
        <v>TYS</v>
      </c>
      <c r="D128" s="113">
        <f>TYS!D16</f>
        <v>0</v>
      </c>
      <c r="E128" s="113">
        <f>TYS!E16</f>
        <v>0</v>
      </c>
      <c r="F128" s="113">
        <f>TYS!F16</f>
        <v>0</v>
      </c>
      <c r="G128" s="113">
        <f>TYS!G16</f>
        <v>0</v>
      </c>
    </row>
    <row r="129" spans="1:7" ht="12.75">
      <c r="A129" s="22">
        <f>TYS!A17</f>
        <v>0</v>
      </c>
      <c r="B129" s="52">
        <f>TYS!B17</f>
        <v>0</v>
      </c>
      <c r="C129" s="113" t="str">
        <f>TYS!C17</f>
        <v>TYS</v>
      </c>
      <c r="D129" s="113">
        <f>TYS!D17</f>
        <v>0</v>
      </c>
      <c r="E129" s="113">
        <f>TYS!E17</f>
        <v>0</v>
      </c>
      <c r="F129" s="113">
        <f>TYS!F17</f>
        <v>0</v>
      </c>
      <c r="G129" s="113">
        <f>TYS!G17</f>
        <v>0</v>
      </c>
    </row>
    <row r="130" spans="1:7" ht="12.75">
      <c r="A130" s="22">
        <f>TYS!A18</f>
        <v>0</v>
      </c>
      <c r="B130" s="52">
        <f>TYS!B18</f>
        <v>0</v>
      </c>
      <c r="C130" s="113" t="str">
        <f>TYS!C18</f>
        <v>TYS</v>
      </c>
      <c r="D130" s="113">
        <f>TYS!D18</f>
        <v>0</v>
      </c>
      <c r="E130" s="113">
        <f>TYS!E18</f>
        <v>0</v>
      </c>
      <c r="F130" s="113">
        <f>TYS!F18</f>
        <v>0</v>
      </c>
      <c r="G130" s="113">
        <f>TYS!G18</f>
        <v>0</v>
      </c>
    </row>
    <row r="131" spans="1:7" ht="12.75">
      <c r="A131" s="22">
        <f>TYS!A19</f>
        <v>0</v>
      </c>
      <c r="B131" s="52">
        <f>TYS!B19</f>
        <v>0</v>
      </c>
      <c r="C131" s="113" t="str">
        <f>TYS!C19</f>
        <v>TYS</v>
      </c>
      <c r="D131" s="113">
        <f>TYS!D19</f>
        <v>0</v>
      </c>
      <c r="E131" s="113">
        <f>TYS!E19</f>
        <v>0</v>
      </c>
      <c r="F131" s="113">
        <f>TYS!F19</f>
        <v>0</v>
      </c>
      <c r="G131" s="113">
        <f>TYS!G19</f>
        <v>0</v>
      </c>
    </row>
    <row r="132" spans="1:7" ht="12.75">
      <c r="A132" s="22">
        <f>TYS!A20</f>
        <v>0</v>
      </c>
      <c r="B132" s="52">
        <f>TYS!B20</f>
        <v>0</v>
      </c>
      <c r="C132" s="113" t="str">
        <f>TYS!C20</f>
        <v>TYS</v>
      </c>
      <c r="D132" s="113">
        <f>TYS!D20</f>
        <v>0</v>
      </c>
      <c r="E132" s="113">
        <f>TYS!E20</f>
        <v>0</v>
      </c>
      <c r="F132" s="113">
        <f>TYS!F20</f>
        <v>0</v>
      </c>
      <c r="G132" s="113">
        <f>TYS!G20</f>
        <v>0</v>
      </c>
    </row>
    <row r="133" spans="1:7" ht="12.75">
      <c r="A133" s="22">
        <f>TYS!A21</f>
        <v>0</v>
      </c>
      <c r="B133" s="52">
        <f>TYS!B21</f>
        <v>0</v>
      </c>
      <c r="C133" s="113" t="str">
        <f>TYS!C21</f>
        <v>TYS</v>
      </c>
      <c r="D133" s="113">
        <f>TYS!D21</f>
        <v>0</v>
      </c>
      <c r="E133" s="113">
        <f>TYS!E21</f>
        <v>0</v>
      </c>
      <c r="F133" s="113">
        <f>TYS!F21</f>
        <v>0</v>
      </c>
      <c r="G133" s="113">
        <f>TYS!G21</f>
        <v>0</v>
      </c>
    </row>
    <row r="134" spans="1:7" ht="12.75">
      <c r="A134" s="22">
        <f>TYS!A22</f>
        <v>0</v>
      </c>
      <c r="B134" s="52">
        <f>TYS!B22</f>
        <v>0</v>
      </c>
      <c r="C134" s="113" t="str">
        <f>TYS!C22</f>
        <v>TYS</v>
      </c>
      <c r="D134" s="113">
        <f>TYS!D22</f>
        <v>0</v>
      </c>
      <c r="E134" s="113">
        <f>TYS!E22</f>
        <v>0</v>
      </c>
      <c r="F134" s="113">
        <f>TYS!F22</f>
        <v>0</v>
      </c>
      <c r="G134" s="113">
        <f>TYS!G22</f>
        <v>0</v>
      </c>
    </row>
    <row r="135" spans="1:7" ht="12.75">
      <c r="A135" s="22" t="str">
        <f>HIG!$A$10</f>
        <v>B</v>
      </c>
      <c r="B135" s="53" t="str">
        <f>HIG!$B$10</f>
        <v>Tomáš Pelikán</v>
      </c>
      <c r="C135" s="174" t="str">
        <f>HIG!$C$10</f>
        <v>HIG</v>
      </c>
      <c r="D135" s="22">
        <f>HIG!$D$10</f>
        <v>0</v>
      </c>
      <c r="E135" s="22">
        <f>HIG!$E$10</f>
        <v>0</v>
      </c>
      <c r="F135" s="22">
        <f>HIG!$F$10</f>
        <v>0</v>
      </c>
      <c r="G135" s="22">
        <f>HIG!$G$10</f>
        <v>0</v>
      </c>
    </row>
    <row r="136" spans="1:7" ht="12.75">
      <c r="A136" s="22">
        <f>HIG!$A$12</f>
        <v>0</v>
      </c>
      <c r="B136" s="53">
        <f>HIG!$B$12</f>
        <v>0</v>
      </c>
      <c r="C136" s="22" t="str">
        <f>HIG!$C$12</f>
        <v>HIG</v>
      </c>
      <c r="D136" s="22">
        <f>HIG!$D$12</f>
        <v>0</v>
      </c>
      <c r="E136" s="22">
        <f>HIG!$E$12</f>
        <v>0</v>
      </c>
      <c r="F136" s="22">
        <f>HIG!$F$12</f>
        <v>0</v>
      </c>
      <c r="G136" s="22">
        <f>HIG!$G$12</f>
        <v>0</v>
      </c>
    </row>
    <row r="137" spans="1:7" ht="12.75">
      <c r="A137" s="22">
        <f>HIG!$A$13</f>
        <v>0</v>
      </c>
      <c r="B137" s="53">
        <f>HIG!$B$13</f>
        <v>0</v>
      </c>
      <c r="C137" s="22" t="str">
        <f>HIG!$C$13</f>
        <v>HIG</v>
      </c>
      <c r="D137" s="22">
        <f>HIG!$D$13</f>
        <v>0</v>
      </c>
      <c r="E137" s="22">
        <f>HIG!$E$13</f>
        <v>0</v>
      </c>
      <c r="F137" s="22">
        <f>HIG!$F$13</f>
        <v>0</v>
      </c>
      <c r="G137" s="22">
        <f>HIG!$G$13</f>
        <v>0</v>
      </c>
    </row>
    <row r="138" spans="1:7" ht="12.75">
      <c r="A138" s="22">
        <f>HIG!$A$14</f>
        <v>0</v>
      </c>
      <c r="B138" s="53">
        <f>HIG!$B$14</f>
        <v>0</v>
      </c>
      <c r="C138" s="22" t="str">
        <f>HIG!$C$14</f>
        <v>HIG</v>
      </c>
      <c r="D138" s="22">
        <f>HIG!$D$14</f>
        <v>0</v>
      </c>
      <c r="E138" s="22">
        <f>HIG!$E$14</f>
        <v>0</v>
      </c>
      <c r="F138" s="22">
        <f>HIG!$F$14</f>
        <v>0</v>
      </c>
      <c r="G138" s="22">
        <f>HIG!$G$14</f>
        <v>0</v>
      </c>
    </row>
    <row r="139" spans="1:7" ht="12.75">
      <c r="A139" s="22">
        <f>HIG!$A$15</f>
        <v>0</v>
      </c>
      <c r="B139" s="53">
        <f>HIG!$B$15</f>
        <v>0</v>
      </c>
      <c r="C139" s="22" t="str">
        <f>HIG!$C$15</f>
        <v>HIG</v>
      </c>
      <c r="D139" s="22">
        <f>HIG!$D$15</f>
        <v>0</v>
      </c>
      <c r="E139" s="22">
        <f>HIG!$E$15</f>
        <v>0</v>
      </c>
      <c r="F139" s="22">
        <f>HIG!$F$15</f>
        <v>0</v>
      </c>
      <c r="G139" s="22">
        <f>HIG!$G$15</f>
        <v>0</v>
      </c>
    </row>
    <row r="140" spans="1:7" ht="12.75">
      <c r="A140" s="22">
        <f>HIG!$A$16</f>
        <v>0</v>
      </c>
      <c r="B140" s="53">
        <f>HIG!$B$16</f>
        <v>0</v>
      </c>
      <c r="C140" s="22" t="str">
        <f>HIG!$C$16</f>
        <v>HIG</v>
      </c>
      <c r="D140" s="22">
        <f>HIG!$D$16</f>
        <v>0</v>
      </c>
      <c r="E140" s="22">
        <f>HIG!$E$16</f>
        <v>0</v>
      </c>
      <c r="F140" s="22">
        <f>HIG!$F$16</f>
        <v>0</v>
      </c>
      <c r="G140" s="22">
        <f>HIG!$G$16</f>
        <v>0</v>
      </c>
    </row>
    <row r="141" spans="1:7" ht="12.75">
      <c r="A141" s="22">
        <f>HIG!$A$17</f>
        <v>0</v>
      </c>
      <c r="B141" s="53">
        <f>HIG!$B$17</f>
        <v>0</v>
      </c>
      <c r="C141" s="22" t="str">
        <f>HIG!$C$17</f>
        <v>HIG</v>
      </c>
      <c r="D141" s="22">
        <f>HIG!$D$17</f>
        <v>0</v>
      </c>
      <c r="E141" s="22">
        <f>HIG!$E$17</f>
        <v>0</v>
      </c>
      <c r="F141" s="22">
        <f>HIG!$F$17</f>
        <v>0</v>
      </c>
      <c r="G141" s="22">
        <f>HIG!$G$17</f>
        <v>0</v>
      </c>
    </row>
    <row r="142" spans="1:7" ht="12.75">
      <c r="A142" s="22">
        <f>HIG!$A$18</f>
        <v>0</v>
      </c>
      <c r="B142" s="53">
        <f>HIG!$B$18</f>
        <v>0</v>
      </c>
      <c r="C142" s="22" t="str">
        <f>HIG!$C$18</f>
        <v>HIG</v>
      </c>
      <c r="D142" s="22">
        <f>HIG!$D$18</f>
        <v>0</v>
      </c>
      <c r="E142" s="22">
        <f>HIG!$E$18</f>
        <v>0</v>
      </c>
      <c r="F142" s="22">
        <f>HIG!$F$18</f>
        <v>0</v>
      </c>
      <c r="G142" s="22">
        <f>HIG!$G$18</f>
        <v>0</v>
      </c>
    </row>
    <row r="143" spans="1:7" ht="12.75">
      <c r="A143" s="22">
        <f>HIG!$A$19</f>
        <v>0</v>
      </c>
      <c r="B143" s="53">
        <f>HIG!$B$19</f>
        <v>0</v>
      </c>
      <c r="C143" s="22" t="str">
        <f>HIG!$C$19</f>
        <v>HIG</v>
      </c>
      <c r="D143" s="22">
        <f>HIG!$D$19</f>
        <v>0</v>
      </c>
      <c r="E143" s="22">
        <f>HIG!$E$19</f>
        <v>0</v>
      </c>
      <c r="F143" s="22">
        <f>HIG!$F$19</f>
        <v>0</v>
      </c>
      <c r="G143" s="22">
        <f>HIG!$G$19</f>
        <v>0</v>
      </c>
    </row>
    <row r="144" spans="1:7" ht="12.75">
      <c r="A144" s="22">
        <f>HIG!$A$20</f>
        <v>0</v>
      </c>
      <c r="B144" s="53">
        <f>HIG!$B$20</f>
        <v>0</v>
      </c>
      <c r="C144" s="22" t="str">
        <f>HIG!$C$20</f>
        <v>HIG</v>
      </c>
      <c r="D144" s="22">
        <f>HIG!$D$20</f>
        <v>0</v>
      </c>
      <c r="E144" s="22">
        <f>HIG!$E$20</f>
        <v>0</v>
      </c>
      <c r="F144" s="22">
        <f>HIG!$F$20</f>
        <v>0</v>
      </c>
      <c r="G144" s="22">
        <f>HIG!$G$20</f>
        <v>0</v>
      </c>
    </row>
    <row r="145" spans="1:7" ht="12.75">
      <c r="A145" s="22">
        <f>HIG!$A$21</f>
        <v>0</v>
      </c>
      <c r="B145" s="53">
        <f>HIG!$B$21</f>
        <v>0</v>
      </c>
      <c r="C145" s="22" t="str">
        <f>HIG!$C$21</f>
        <v>HIG</v>
      </c>
      <c r="D145" s="22">
        <f>HIG!$D$21</f>
        <v>0</v>
      </c>
      <c r="E145" s="22">
        <f>HIG!$E$21</f>
        <v>0</v>
      </c>
      <c r="F145" s="22">
        <f>HIG!$F$21</f>
        <v>0</v>
      </c>
      <c r="G145" s="22">
        <f>HIG!$G$21</f>
        <v>0</v>
      </c>
    </row>
    <row r="146" spans="1:7" ht="12.75">
      <c r="A146" s="22">
        <f>HIG!$A$22</f>
        <v>0</v>
      </c>
      <c r="B146" s="53">
        <f>HIG!$B$22</f>
        <v>0</v>
      </c>
      <c r="C146" s="22" t="str">
        <f>HIG!$C$22</f>
        <v>HIG</v>
      </c>
      <c r="D146" s="22">
        <f>HIG!$D$22</f>
        <v>0</v>
      </c>
      <c r="E146" s="22">
        <f>HIG!$E$22</f>
        <v>0</v>
      </c>
      <c r="F146" s="22">
        <f>HIG!$F$22</f>
        <v>0</v>
      </c>
      <c r="G146" s="22">
        <f>HIG!$G$22</f>
        <v>0</v>
      </c>
    </row>
    <row r="147" spans="1:7" ht="12.75">
      <c r="A147" s="22" t="str">
        <f>MEN!$A$12</f>
        <v>B</v>
      </c>
      <c r="B147" s="53" t="str">
        <f>MEN!$B$12</f>
        <v>Barňák</v>
      </c>
      <c r="C147" s="22" t="str">
        <f>MEN!$C$12</f>
        <v>MEN</v>
      </c>
      <c r="D147" s="22">
        <f>MEN!$D$12</f>
        <v>0</v>
      </c>
      <c r="E147" s="22">
        <f>MEN!$E$12</f>
        <v>0</v>
      </c>
      <c r="F147" s="22">
        <f>MEN!$F$12</f>
        <v>0</v>
      </c>
      <c r="G147" s="22">
        <f>MEN!$G$12</f>
        <v>0</v>
      </c>
    </row>
    <row r="148" spans="1:7" ht="12.75">
      <c r="A148" s="22">
        <f>MEN!$A$16</f>
        <v>3</v>
      </c>
      <c r="B148" s="53" t="str">
        <f>MEN!$B$16</f>
        <v>Fanda</v>
      </c>
      <c r="C148" s="174" t="str">
        <f>MEN!$C$16</f>
        <v>MEN</v>
      </c>
      <c r="D148" s="22">
        <f>MEN!$D$16</f>
        <v>0</v>
      </c>
      <c r="E148" s="22">
        <f>MEN!$E$16</f>
        <v>0</v>
      </c>
      <c r="F148" s="22">
        <f>MEN!$F$16</f>
        <v>0</v>
      </c>
      <c r="G148" s="22">
        <f>MEN!$G$16</f>
        <v>0</v>
      </c>
    </row>
    <row r="149" spans="1:7" ht="12.75">
      <c r="A149" s="22">
        <f>MEN!$A$17</f>
        <v>0</v>
      </c>
      <c r="B149" s="53">
        <f>MEN!$B$17</f>
        <v>0</v>
      </c>
      <c r="C149" s="174" t="str">
        <f>MEN!$C$17</f>
        <v>MEN</v>
      </c>
      <c r="D149" s="22">
        <f>MEN!$D$17</f>
        <v>0</v>
      </c>
      <c r="E149" s="22">
        <f>MEN!$E$17</f>
        <v>0</v>
      </c>
      <c r="F149" s="22">
        <f>MEN!$F$17</f>
        <v>0</v>
      </c>
      <c r="G149" s="22">
        <f>MEN!$G$17</f>
        <v>0</v>
      </c>
    </row>
    <row r="150" spans="1:7" ht="12.75">
      <c r="A150" s="22">
        <f>MEN!$A$18</f>
        <v>0</v>
      </c>
      <c r="B150" s="53">
        <f>MEN!$B$18</f>
        <v>0</v>
      </c>
      <c r="C150" s="174" t="str">
        <f>MEN!$C$18</f>
        <v>MEN</v>
      </c>
      <c r="D150" s="22">
        <f>MEN!$D$18</f>
        <v>0</v>
      </c>
      <c r="E150" s="22">
        <f>MEN!$E$18</f>
        <v>0</v>
      </c>
      <c r="F150" s="22">
        <f>MEN!$F$18</f>
        <v>0</v>
      </c>
      <c r="G150" s="22">
        <f>MEN!$G$18</f>
        <v>0</v>
      </c>
    </row>
    <row r="151" spans="1:7" ht="12.75">
      <c r="A151" s="22">
        <f>MEN!$A$19</f>
        <v>0</v>
      </c>
      <c r="B151" s="53">
        <f>MEN!$B$19</f>
        <v>0</v>
      </c>
      <c r="C151" s="174" t="str">
        <f>MEN!$C$19</f>
        <v>MEN</v>
      </c>
      <c r="D151" s="22">
        <f>MEN!$D$19</f>
        <v>0</v>
      </c>
      <c r="E151" s="22">
        <f>MEN!$E$19</f>
        <v>0</v>
      </c>
      <c r="F151" s="22">
        <f>MEN!$F$19</f>
        <v>0</v>
      </c>
      <c r="G151" s="22">
        <f>MEN!$G$19</f>
        <v>0</v>
      </c>
    </row>
    <row r="152" spans="1:7" ht="12.75">
      <c r="A152" s="22">
        <f>MEN!$A$20</f>
        <v>0</v>
      </c>
      <c r="B152" s="53">
        <f>MEN!$B$20</f>
        <v>0</v>
      </c>
      <c r="C152" s="174" t="str">
        <f>MEN!$C$20</f>
        <v>MEN</v>
      </c>
      <c r="D152" s="22">
        <f>MEN!$D$20</f>
        <v>0</v>
      </c>
      <c r="E152" s="22">
        <f>MEN!$E$20</f>
        <v>0</v>
      </c>
      <c r="F152" s="22">
        <f>MEN!$F$20</f>
        <v>0</v>
      </c>
      <c r="G152" s="22">
        <f>MEN!$G$20</f>
        <v>0</v>
      </c>
    </row>
    <row r="153" spans="1:7" ht="12.75">
      <c r="A153" s="22">
        <f>MEN!$A$21</f>
        <v>0</v>
      </c>
      <c r="B153" s="53">
        <f>MEN!$B$21</f>
        <v>0</v>
      </c>
      <c r="C153" s="174" t="str">
        <f>MEN!$C$21</f>
        <v>MEN</v>
      </c>
      <c r="D153" s="22">
        <f>MEN!$D$21</f>
        <v>0</v>
      </c>
      <c r="E153" s="22">
        <f>MEN!$E$21</f>
        <v>0</v>
      </c>
      <c r="F153" s="22">
        <f>MEN!$F$21</f>
        <v>0</v>
      </c>
      <c r="G153" s="22">
        <f>MEN!$G$21</f>
        <v>0</v>
      </c>
    </row>
    <row r="154" spans="1:7" ht="12.75">
      <c r="A154" s="22">
        <f>MEN!$A$22</f>
        <v>0</v>
      </c>
      <c r="B154" s="53">
        <f>MEN!$B$22</f>
        <v>0</v>
      </c>
      <c r="C154" s="174" t="str">
        <f>MEN!$C$22</f>
        <v>MEN</v>
      </c>
      <c r="D154" s="22">
        <f>MEN!$D$22</f>
        <v>0</v>
      </c>
      <c r="E154" s="22">
        <f>MEN!$E$22</f>
        <v>0</v>
      </c>
      <c r="F154" s="22">
        <f>MEN!$F$22</f>
        <v>0</v>
      </c>
      <c r="G154" s="22">
        <f>MEN!$G$22</f>
        <v>0</v>
      </c>
    </row>
    <row r="155" spans="1:7" ht="12.75">
      <c r="A155" s="22">
        <f>KUR!A16</f>
        <v>0</v>
      </c>
      <c r="B155" s="53">
        <f>KUR!B16</f>
        <v>0</v>
      </c>
      <c r="C155" s="22" t="str">
        <f>KUR!C16</f>
        <v>KUR</v>
      </c>
      <c r="D155" s="22">
        <f>KUR!D16</f>
        <v>0</v>
      </c>
      <c r="E155" s="22">
        <f>KUR!E16</f>
        <v>0</v>
      </c>
      <c r="F155" s="22">
        <f>KUR!F16</f>
        <v>0</v>
      </c>
      <c r="G155" s="22">
        <f>KUR!G16</f>
        <v>0</v>
      </c>
    </row>
    <row r="156" spans="1:7" ht="12.75">
      <c r="A156" s="22">
        <f>KUR!A17</f>
        <v>0</v>
      </c>
      <c r="B156" s="53">
        <f>KUR!B17</f>
        <v>0</v>
      </c>
      <c r="C156" s="22" t="str">
        <f>KUR!C17</f>
        <v>KUR</v>
      </c>
      <c r="D156" s="22">
        <f>KUR!D17</f>
        <v>0</v>
      </c>
      <c r="E156" s="22">
        <f>KUR!E17</f>
        <v>0</v>
      </c>
      <c r="F156" s="22">
        <f>KUR!F17</f>
        <v>0</v>
      </c>
      <c r="G156" s="22">
        <f>KUR!G17</f>
        <v>0</v>
      </c>
    </row>
    <row r="157" spans="1:7" ht="12.75">
      <c r="A157" s="22">
        <f>KUR!A18</f>
        <v>0</v>
      </c>
      <c r="B157" s="53">
        <f>KUR!B18</f>
        <v>0</v>
      </c>
      <c r="C157" s="22" t="str">
        <f>KUR!C18</f>
        <v>KUR</v>
      </c>
      <c r="D157" s="22">
        <f>KUR!D18</f>
        <v>0</v>
      </c>
      <c r="E157" s="22">
        <f>KUR!E18</f>
        <v>0</v>
      </c>
      <c r="F157" s="22">
        <f>KUR!F18</f>
        <v>0</v>
      </c>
      <c r="G157" s="22">
        <f>KUR!G18</f>
        <v>0</v>
      </c>
    </row>
    <row r="158" spans="1:7" ht="12.75">
      <c r="A158" s="22">
        <f>KUR!A19</f>
        <v>0</v>
      </c>
      <c r="B158" s="53">
        <f>KUR!B19</f>
        <v>0</v>
      </c>
      <c r="C158" s="22" t="str">
        <f>KUR!C19</f>
        <v>KUR</v>
      </c>
      <c r="D158" s="22">
        <f>KUR!D19</f>
        <v>0</v>
      </c>
      <c r="E158" s="22">
        <f>KUR!E19</f>
        <v>0</v>
      </c>
      <c r="F158" s="22">
        <f>KUR!F19</f>
        <v>0</v>
      </c>
      <c r="G158" s="22">
        <f>KUR!G19</f>
        <v>0</v>
      </c>
    </row>
    <row r="159" spans="1:7" ht="12.75">
      <c r="A159" s="22">
        <f>KUR!A20</f>
        <v>0</v>
      </c>
      <c r="B159" s="53">
        <f>KUR!B20</f>
        <v>0</v>
      </c>
      <c r="C159" s="22" t="str">
        <f>KUR!C20</f>
        <v>KUR</v>
      </c>
      <c r="D159" s="22">
        <f>KUR!D20</f>
        <v>0</v>
      </c>
      <c r="E159" s="22">
        <f>KUR!E20</f>
        <v>0</v>
      </c>
      <c r="F159" s="22">
        <f>KUR!F20</f>
        <v>0</v>
      </c>
      <c r="G159" s="22">
        <f>KUR!G20</f>
        <v>0</v>
      </c>
    </row>
    <row r="160" spans="1:7" ht="12.75">
      <c r="A160" s="22">
        <f>KUR!A21</f>
        <v>0</v>
      </c>
      <c r="B160" s="53">
        <f>KUR!B21</f>
        <v>0</v>
      </c>
      <c r="C160" s="22" t="str">
        <f>KUR!C21</f>
        <v>KUR</v>
      </c>
      <c r="D160" s="22">
        <f>KUR!D21</f>
        <v>0</v>
      </c>
      <c r="E160" s="22">
        <f>KUR!E21</f>
        <v>0</v>
      </c>
      <c r="F160" s="22">
        <f>KUR!F21</f>
        <v>0</v>
      </c>
      <c r="G160" s="22">
        <f>KUR!G21</f>
        <v>0</v>
      </c>
    </row>
    <row r="161" spans="1:7" ht="12.75">
      <c r="A161" s="22">
        <f>KUR!A22</f>
        <v>0</v>
      </c>
      <c r="B161" s="53">
        <f>KUR!B22</f>
        <v>0</v>
      </c>
      <c r="C161" s="22" t="str">
        <f>KUR!C22</f>
        <v>KUR</v>
      </c>
      <c r="D161" s="22">
        <f>KUR!D22</f>
        <v>0</v>
      </c>
      <c r="E161" s="22">
        <f>KUR!E22</f>
        <v>0</v>
      </c>
      <c r="F161" s="22">
        <f>KUR!F22</f>
        <v>0</v>
      </c>
      <c r="G161" s="22">
        <f>KUR!G22</f>
        <v>0</v>
      </c>
    </row>
    <row r="162" spans="1:7" ht="12.75">
      <c r="A162" s="22" t="str">
        <f>ALB!$A$5</f>
        <v>B</v>
      </c>
      <c r="B162" s="53" t="str">
        <f>ALB!$B$5</f>
        <v>Younnes Kurovský</v>
      </c>
      <c r="C162" s="22" t="str">
        <f>ALB!$C$5</f>
        <v>ALB</v>
      </c>
      <c r="D162" s="22">
        <f>ALB!$D$5</f>
        <v>0</v>
      </c>
      <c r="E162" s="22">
        <f>ALB!$E$5</f>
        <v>0</v>
      </c>
      <c r="F162" s="22">
        <f>ALB!$F$5</f>
        <v>0</v>
      </c>
      <c r="G162" s="22">
        <f>ALB!$G$5</f>
        <v>0</v>
      </c>
    </row>
    <row r="163" spans="1:7" ht="12.75">
      <c r="A163" s="22">
        <f>ALB!$A$13</f>
        <v>0</v>
      </c>
      <c r="B163" s="53">
        <f>ALB!$B$13</f>
        <v>0</v>
      </c>
      <c r="C163" s="22" t="str">
        <f>ALB!$C$13</f>
        <v>ALB</v>
      </c>
      <c r="D163" s="22">
        <f>ALB!$D$13</f>
        <v>0</v>
      </c>
      <c r="E163" s="22">
        <f>ALB!$E$13</f>
        <v>0</v>
      </c>
      <c r="F163" s="22">
        <f>ALB!$F$13</f>
        <v>0</v>
      </c>
      <c r="G163" s="22">
        <f>ALB!$G$13</f>
        <v>0</v>
      </c>
    </row>
    <row r="164" spans="1:7" ht="12.75">
      <c r="A164" s="22">
        <f>ALB!$A$14</f>
        <v>0</v>
      </c>
      <c r="B164" s="53">
        <f>ALB!$B$14</f>
        <v>0</v>
      </c>
      <c r="C164" s="22" t="str">
        <f>ALB!$C$14</f>
        <v>ALB</v>
      </c>
      <c r="D164" s="22">
        <f>ALB!$D$14</f>
        <v>0</v>
      </c>
      <c r="E164" s="22">
        <f>ALB!$E$14</f>
        <v>0</v>
      </c>
      <c r="F164" s="22">
        <f>ALB!$F$14</f>
        <v>0</v>
      </c>
      <c r="G164" s="22">
        <f>ALB!$G$14</f>
        <v>0</v>
      </c>
    </row>
    <row r="165" spans="1:7" ht="12.75">
      <c r="A165" s="22">
        <f>ALB!$A$15</f>
        <v>0</v>
      </c>
      <c r="B165" s="53">
        <f>ALB!$B$15</f>
        <v>0</v>
      </c>
      <c r="C165" s="22" t="str">
        <f>ALB!$C$15</f>
        <v>ALB</v>
      </c>
      <c r="D165" s="22">
        <f>ALB!$D$15</f>
        <v>0</v>
      </c>
      <c r="E165" s="22">
        <f>ALB!$E$15</f>
        <v>0</v>
      </c>
      <c r="F165" s="22">
        <f>ALB!$F$15</f>
        <v>0</v>
      </c>
      <c r="G165" s="22">
        <f>ALB!$G$15</f>
        <v>0</v>
      </c>
    </row>
    <row r="166" spans="1:7" ht="12.75">
      <c r="A166" s="22">
        <f>ALB!$A$16</f>
        <v>0</v>
      </c>
      <c r="B166" s="53">
        <f>ALB!$B$16</f>
        <v>0</v>
      </c>
      <c r="C166" s="22" t="str">
        <f>ALB!$C$16</f>
        <v>ALB</v>
      </c>
      <c r="D166" s="22">
        <f>ALB!$D$16</f>
        <v>0</v>
      </c>
      <c r="E166" s="22">
        <f>ALB!$E$16</f>
        <v>0</v>
      </c>
      <c r="F166" s="22">
        <f>ALB!$F$16</f>
        <v>0</v>
      </c>
      <c r="G166" s="22">
        <f>ALB!$G$16</f>
        <v>0</v>
      </c>
    </row>
    <row r="167" spans="1:7" ht="12.75">
      <c r="A167" s="22">
        <f>ALB!$A$17</f>
        <v>0</v>
      </c>
      <c r="B167" s="53">
        <f>ALB!$B$17</f>
        <v>0</v>
      </c>
      <c r="C167" s="22" t="str">
        <f>ALB!$C$17</f>
        <v>ALB</v>
      </c>
      <c r="D167" s="22">
        <f>ALB!$D$17</f>
        <v>0</v>
      </c>
      <c r="E167" s="22">
        <f>ALB!$E$17</f>
        <v>0</v>
      </c>
      <c r="F167" s="22">
        <f>ALB!$F$17</f>
        <v>0</v>
      </c>
      <c r="G167" s="22">
        <f>ALB!$G$17</f>
        <v>0</v>
      </c>
    </row>
    <row r="168" spans="1:7" ht="12.75">
      <c r="A168" s="22">
        <f>ALB!$A$18</f>
        <v>0</v>
      </c>
      <c r="B168" s="53">
        <f>ALB!$B$18</f>
        <v>0</v>
      </c>
      <c r="C168" s="22" t="str">
        <f>ALB!$C$18</f>
        <v>ALB</v>
      </c>
      <c r="D168" s="22">
        <f>ALB!$D$18</f>
        <v>0</v>
      </c>
      <c r="E168" s="22">
        <f>ALB!$E$18</f>
        <v>0</v>
      </c>
      <c r="F168" s="22">
        <f>ALB!$F$18</f>
        <v>0</v>
      </c>
      <c r="G168" s="22">
        <f>ALB!$G$18</f>
        <v>0</v>
      </c>
    </row>
    <row r="169" spans="1:7" ht="12.75">
      <c r="A169" s="22">
        <f>ALB!$A$19</f>
        <v>0</v>
      </c>
      <c r="B169" s="53">
        <f>ALB!$B$19</f>
        <v>0</v>
      </c>
      <c r="C169" s="22" t="str">
        <f>ALB!$C$19</f>
        <v>ALB</v>
      </c>
      <c r="D169" s="22">
        <f>ALB!$D$19</f>
        <v>0</v>
      </c>
      <c r="E169" s="22">
        <f>ALB!$E$19</f>
        <v>0</v>
      </c>
      <c r="F169" s="22">
        <f>ALB!$F$19</f>
        <v>0</v>
      </c>
      <c r="G169" s="22">
        <f>ALB!$G$19</f>
        <v>0</v>
      </c>
    </row>
    <row r="170" spans="1:7" ht="12.75">
      <c r="A170" s="22">
        <f>ALB!$A$20</f>
        <v>0</v>
      </c>
      <c r="B170" s="53">
        <f>ALB!$B$20</f>
        <v>0</v>
      </c>
      <c r="C170" s="22" t="str">
        <f>ALB!$C$20</f>
        <v>ALB</v>
      </c>
      <c r="D170" s="22">
        <f>ALB!$D$20</f>
        <v>0</v>
      </c>
      <c r="E170" s="22">
        <f>ALB!$E$20</f>
        <v>0</v>
      </c>
      <c r="F170" s="22">
        <f>ALB!$F$20</f>
        <v>0</v>
      </c>
      <c r="G170" s="22">
        <f>ALB!$G$20</f>
        <v>0</v>
      </c>
    </row>
    <row r="171" spans="1:7" ht="12.75">
      <c r="A171" s="22">
        <f>ALB!$A$21</f>
        <v>0</v>
      </c>
      <c r="B171" s="53">
        <f>ALB!$B$21</f>
        <v>0</v>
      </c>
      <c r="C171" s="22" t="str">
        <f>ALB!$C$21</f>
        <v>ALB</v>
      </c>
      <c r="D171" s="22">
        <f>ALB!$D$21</f>
        <v>0</v>
      </c>
      <c r="E171" s="22">
        <f>ALB!$E$21</f>
        <v>0</v>
      </c>
      <c r="F171" s="22">
        <f>ALB!$F$21</f>
        <v>0</v>
      </c>
      <c r="G171" s="22">
        <f>ALB!$G$21</f>
        <v>0</v>
      </c>
    </row>
    <row r="172" spans="1:7" ht="12.75">
      <c r="A172" s="22">
        <f>ALB!$A$22</f>
        <v>0</v>
      </c>
      <c r="B172" s="53">
        <f>ALB!$B$22</f>
        <v>0</v>
      </c>
      <c r="C172" s="22" t="str">
        <f>ALB!$C$22</f>
        <v>ALB</v>
      </c>
      <c r="D172" s="22">
        <f>ALB!$D$22</f>
        <v>0</v>
      </c>
      <c r="E172" s="22">
        <f>ALB!$E$22</f>
        <v>0</v>
      </c>
      <c r="F172" s="22">
        <f>ALB!$F$22</f>
        <v>0</v>
      </c>
      <c r="G172" s="22">
        <f>ALB!$G$22</f>
        <v>0</v>
      </c>
    </row>
    <row r="173" spans="1:7" ht="12.75">
      <c r="A173" s="22" t="str">
        <f>TRA!A7</f>
        <v>B</v>
      </c>
      <c r="B173" s="53" t="str">
        <f>TRA!B7</f>
        <v>Jiří Hardt</v>
      </c>
      <c r="C173" s="22" t="str">
        <f>TRA!C7</f>
        <v>TRA</v>
      </c>
      <c r="D173" s="22">
        <f>TRA!D7</f>
        <v>0</v>
      </c>
      <c r="E173" s="22">
        <f>TRA!E7</f>
        <v>0</v>
      </c>
      <c r="F173" s="22">
        <f>TRA!F7</f>
        <v>0</v>
      </c>
      <c r="G173" s="22">
        <f>TRA!G7</f>
        <v>0</v>
      </c>
    </row>
    <row r="174" spans="1:7" ht="12.75">
      <c r="A174" s="22">
        <f>TRA!A14</f>
        <v>0</v>
      </c>
      <c r="B174" s="53">
        <f>TRA!B14</f>
        <v>0</v>
      </c>
      <c r="C174" s="22" t="str">
        <f>TRA!C14</f>
        <v>TRA</v>
      </c>
      <c r="D174" s="22">
        <f>TRA!D14</f>
        <v>0</v>
      </c>
      <c r="E174" s="22">
        <f>TRA!E14</f>
        <v>0</v>
      </c>
      <c r="F174" s="22">
        <f>TRA!F14</f>
        <v>0</v>
      </c>
      <c r="G174" s="22">
        <f>TRA!G14</f>
        <v>0</v>
      </c>
    </row>
    <row r="175" spans="1:7" ht="12.75">
      <c r="A175" s="22">
        <f>TRA!A15</f>
        <v>0</v>
      </c>
      <c r="B175" s="53">
        <f>TRA!B15</f>
        <v>0</v>
      </c>
      <c r="C175" s="22" t="str">
        <f>TRA!C15</f>
        <v>TRA</v>
      </c>
      <c r="D175" s="22">
        <f>TRA!D15</f>
        <v>0</v>
      </c>
      <c r="E175" s="22">
        <f>TRA!E15</f>
        <v>0</v>
      </c>
      <c r="F175" s="22">
        <f>TRA!F15</f>
        <v>0</v>
      </c>
      <c r="G175" s="22">
        <f>TRA!G15</f>
        <v>0</v>
      </c>
    </row>
    <row r="176" spans="1:7" ht="12.75">
      <c r="A176" s="22">
        <f>TRA!A16</f>
        <v>0</v>
      </c>
      <c r="B176" s="53">
        <f>TRA!B16</f>
        <v>0</v>
      </c>
      <c r="C176" s="22" t="str">
        <f>TRA!C16</f>
        <v>TRA</v>
      </c>
      <c r="D176" s="22">
        <f>TRA!D16</f>
        <v>0</v>
      </c>
      <c r="E176" s="22">
        <f>TRA!E16</f>
        <v>0</v>
      </c>
      <c r="F176" s="22">
        <f>TRA!F16</f>
        <v>0</v>
      </c>
      <c r="G176" s="22">
        <f>TRA!G16</f>
        <v>0</v>
      </c>
    </row>
    <row r="177" spans="1:7" ht="12.75">
      <c r="A177" s="22">
        <f>TRA!A17</f>
        <v>0</v>
      </c>
      <c r="B177" s="53">
        <f>TRA!B17</f>
        <v>0</v>
      </c>
      <c r="C177" s="22" t="str">
        <f>TRA!C17</f>
        <v>TRA</v>
      </c>
      <c r="D177" s="22">
        <f>TRA!D17</f>
        <v>0</v>
      </c>
      <c r="E177" s="22">
        <f>TRA!E17</f>
        <v>0</v>
      </c>
      <c r="F177" s="22">
        <f>TRA!F17</f>
        <v>0</v>
      </c>
      <c r="G177" s="22">
        <f>TRA!G17</f>
        <v>0</v>
      </c>
    </row>
    <row r="178" spans="1:7" ht="12.75">
      <c r="A178" s="22">
        <f>TRA!A18</f>
        <v>0</v>
      </c>
      <c r="B178" s="53">
        <f>TRA!B18</f>
        <v>0</v>
      </c>
      <c r="C178" s="22" t="str">
        <f>TRA!C18</f>
        <v>TRA</v>
      </c>
      <c r="D178" s="22">
        <f>TRA!D18</f>
        <v>0</v>
      </c>
      <c r="E178" s="22">
        <f>TRA!E18</f>
        <v>0</v>
      </c>
      <c r="F178" s="22">
        <f>TRA!F18</f>
        <v>0</v>
      </c>
      <c r="G178" s="22">
        <f>TRA!G18</f>
        <v>0</v>
      </c>
    </row>
    <row r="179" spans="1:7" ht="12.75">
      <c r="A179" s="22">
        <f>TRA!A19</f>
        <v>0</v>
      </c>
      <c r="B179" s="53">
        <f>TRA!B19</f>
        <v>0</v>
      </c>
      <c r="C179" s="22" t="str">
        <f>TRA!C19</f>
        <v>TRA</v>
      </c>
      <c r="D179" s="22">
        <f>TRA!D19</f>
        <v>0</v>
      </c>
      <c r="E179" s="22">
        <f>TRA!E19</f>
        <v>0</v>
      </c>
      <c r="F179" s="22">
        <f>TRA!F19</f>
        <v>0</v>
      </c>
      <c r="G179" s="22">
        <f>TRA!G19</f>
        <v>0</v>
      </c>
    </row>
    <row r="180" spans="1:7" ht="12.75">
      <c r="A180" s="22">
        <f>TRA!A20</f>
        <v>0</v>
      </c>
      <c r="B180" s="53">
        <f>TRA!B20</f>
        <v>0</v>
      </c>
      <c r="C180" s="22" t="str">
        <f>TRA!C20</f>
        <v>TRA</v>
      </c>
      <c r="D180" s="22">
        <f>TRA!D20</f>
        <v>0</v>
      </c>
      <c r="E180" s="22">
        <f>TRA!E20</f>
        <v>0</v>
      </c>
      <c r="F180" s="22">
        <f>TRA!F20</f>
        <v>0</v>
      </c>
      <c r="G180" s="22">
        <f>TRA!G20</f>
        <v>0</v>
      </c>
    </row>
    <row r="181" spans="1:7" ht="12.75">
      <c r="A181" s="22">
        <f>TRA!A21</f>
        <v>0</v>
      </c>
      <c r="B181" s="53">
        <f>TRA!B21</f>
        <v>0</v>
      </c>
      <c r="C181" s="22" t="str">
        <f>TRA!C21</f>
        <v>TRA</v>
      </c>
      <c r="D181" s="22">
        <f>TRA!D21</f>
        <v>0</v>
      </c>
      <c r="E181" s="22">
        <f>TRA!E21</f>
        <v>0</v>
      </c>
      <c r="F181" s="22">
        <f>TRA!F21</f>
        <v>0</v>
      </c>
      <c r="G181" s="22">
        <f>TRA!G21</f>
        <v>0</v>
      </c>
    </row>
    <row r="182" spans="1:7" ht="12.75">
      <c r="A182" s="22">
        <f>TRA!A22</f>
        <v>0</v>
      </c>
      <c r="B182" s="53">
        <f>TRA!B22</f>
        <v>0</v>
      </c>
      <c r="C182" s="22" t="str">
        <f>TRA!C22</f>
        <v>TRA</v>
      </c>
      <c r="D182" s="22">
        <f>TRA!D22</f>
        <v>0</v>
      </c>
      <c r="E182" s="22">
        <f>TRA!E22</f>
        <v>0</v>
      </c>
      <c r="F182" s="22">
        <f>TRA!F22</f>
        <v>0</v>
      </c>
      <c r="G182" s="22">
        <f>TRA!G22</f>
        <v>0</v>
      </c>
    </row>
    <row r="183" spans="1:7" ht="12.75">
      <c r="A183" s="113"/>
      <c r="B183" s="52"/>
      <c r="C183" s="113"/>
      <c r="D183" s="113"/>
      <c r="E183" s="113"/>
      <c r="F183" s="113"/>
      <c r="G183" s="113"/>
    </row>
  </sheetData>
  <sheetProtection selectLockedCells="1" selectUnlockedCells="1"/>
  <mergeCells count="1">
    <mergeCell ref="A1:G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G183"/>
  <sheetViews>
    <sheetView zoomScalePageLayoutView="0" workbookViewId="0" topLeftCell="A1">
      <selection activeCell="M9" sqref="M9"/>
    </sheetView>
  </sheetViews>
  <sheetFormatPr defaultColWidth="9.00390625" defaultRowHeight="12.75"/>
  <cols>
    <col min="1" max="1" width="8.25390625" style="50" customWidth="1"/>
    <col min="2" max="2" width="28.25390625" style="51" customWidth="1"/>
    <col min="3" max="3" width="10.875" style="50" customWidth="1"/>
    <col min="4" max="7" width="14.00390625" style="50" customWidth="1"/>
  </cols>
  <sheetData>
    <row r="1" spans="1:7" ht="39.75" customHeight="1" thickBot="1">
      <c r="A1" s="206" t="s">
        <v>36</v>
      </c>
      <c r="B1" s="206"/>
      <c r="C1" s="206"/>
      <c r="D1" s="206"/>
      <c r="E1" s="206"/>
      <c r="F1" s="206"/>
      <c r="G1" s="206"/>
    </row>
    <row r="2" spans="1:7" ht="23.25" customHeight="1" thickBot="1">
      <c r="A2" s="169" t="s">
        <v>17</v>
      </c>
      <c r="B2" s="171" t="s">
        <v>5</v>
      </c>
      <c r="C2" s="172" t="s">
        <v>12</v>
      </c>
      <c r="D2" s="172" t="s">
        <v>6</v>
      </c>
      <c r="E2" s="172" t="s">
        <v>18</v>
      </c>
      <c r="F2" s="172" t="s">
        <v>19</v>
      </c>
      <c r="G2" s="170" t="s">
        <v>20</v>
      </c>
    </row>
    <row r="3" spans="1:7" ht="12.75">
      <c r="A3" s="117">
        <f>BOB!A5</f>
        <v>0</v>
      </c>
      <c r="B3" s="119" t="str">
        <f>BOB!B5</f>
        <v>Martin Kareš</v>
      </c>
      <c r="C3" s="173" t="str">
        <f>BOB!C5</f>
        <v>BOB</v>
      </c>
      <c r="D3" s="173">
        <f>BOB!D5</f>
        <v>25</v>
      </c>
      <c r="E3" s="173">
        <f>BOB!E5</f>
        <v>4</v>
      </c>
      <c r="F3" s="173">
        <f>BOB!F5</f>
        <v>29</v>
      </c>
      <c r="G3" s="173">
        <f>BOB!G5</f>
        <v>0</v>
      </c>
    </row>
    <row r="4" spans="1:7" ht="12.75">
      <c r="A4" s="117">
        <f>HIG!$A$5</f>
        <v>22</v>
      </c>
      <c r="B4" s="118" t="str">
        <f>HIG!$B$5</f>
        <v>Roman Čech</v>
      </c>
      <c r="C4" s="117" t="str">
        <f>HIG!$C$5</f>
        <v>HIG</v>
      </c>
      <c r="D4" s="117">
        <f>HIG!$D$5</f>
        <v>19</v>
      </c>
      <c r="E4" s="117">
        <f>HIG!$E$5</f>
        <v>15</v>
      </c>
      <c r="F4" s="117">
        <f>HIG!$F$5</f>
        <v>34</v>
      </c>
      <c r="G4" s="117">
        <f>HIG!$G$5</f>
        <v>2</v>
      </c>
    </row>
    <row r="5" spans="1:7" ht="12.75">
      <c r="A5" s="117">
        <f>ALB!$A$7</f>
        <v>7</v>
      </c>
      <c r="B5" s="118" t="str">
        <f>ALB!$B$7</f>
        <v>Ondřej Staněk</v>
      </c>
      <c r="C5" s="117" t="str">
        <f>ALB!$C$7</f>
        <v>ALB</v>
      </c>
      <c r="D5" s="117">
        <f>ALB!$D$7</f>
        <v>18</v>
      </c>
      <c r="E5" s="117">
        <f>ALB!$E$7</f>
        <v>7</v>
      </c>
      <c r="F5" s="117">
        <f>ALB!$F$7</f>
        <v>25</v>
      </c>
      <c r="G5" s="117">
        <f>ALB!$G$7</f>
        <v>8</v>
      </c>
    </row>
    <row r="6" spans="1:7" ht="12.75">
      <c r="A6" s="117">
        <f>TYS!A5</f>
        <v>2</v>
      </c>
      <c r="B6" s="119" t="str">
        <f>TYS!B5</f>
        <v>Olí Hilgartová</v>
      </c>
      <c r="C6" s="173" t="str">
        <f>TYS!C5</f>
        <v>TYS</v>
      </c>
      <c r="D6" s="173">
        <f>TYS!D5</f>
        <v>18</v>
      </c>
      <c r="E6" s="173">
        <f>TYS!E5</f>
        <v>7</v>
      </c>
      <c r="F6" s="173">
        <f>TYS!F5</f>
        <v>25</v>
      </c>
      <c r="G6" s="173">
        <f>TYS!G5</f>
        <v>0</v>
      </c>
    </row>
    <row r="7" spans="1:7" ht="12.75">
      <c r="A7" s="22">
        <f>KUR!A14</f>
        <v>89</v>
      </c>
      <c r="B7" s="53" t="str">
        <f>KUR!B14</f>
        <v>Jakub Rilják</v>
      </c>
      <c r="C7" s="22" t="str">
        <f>KUR!C14</f>
        <v>KUR</v>
      </c>
      <c r="D7" s="22">
        <f>KUR!D14</f>
        <v>17</v>
      </c>
      <c r="E7" s="22">
        <f>KUR!E14</f>
        <v>2</v>
      </c>
      <c r="F7" s="22">
        <f>KUR!F14</f>
        <v>19</v>
      </c>
      <c r="G7" s="22">
        <f>KUR!G14</f>
        <v>0</v>
      </c>
    </row>
    <row r="8" spans="1:7" ht="12.75">
      <c r="A8" s="22">
        <f>ALB!$A$6</f>
        <v>2</v>
      </c>
      <c r="B8" s="53" t="str">
        <f>ALB!$B$6</f>
        <v>Karel Milec</v>
      </c>
      <c r="C8" s="22" t="str">
        <f>ALB!$C$6</f>
        <v>ALB</v>
      </c>
      <c r="D8" s="22">
        <f>ALB!$D$6</f>
        <v>16</v>
      </c>
      <c r="E8" s="22">
        <f>ALB!$E$6</f>
        <v>11</v>
      </c>
      <c r="F8" s="22">
        <f>ALB!$F$6</f>
        <v>27</v>
      </c>
      <c r="G8" s="22">
        <f>ALB!$G$6</f>
        <v>0</v>
      </c>
    </row>
    <row r="9" spans="1:7" ht="12.75">
      <c r="A9" s="117">
        <f>TYS!A6</f>
        <v>10</v>
      </c>
      <c r="B9" s="119" t="str">
        <f>TYS!B6</f>
        <v>Makina</v>
      </c>
      <c r="C9" s="173" t="str">
        <f>TYS!C6</f>
        <v>TYS</v>
      </c>
      <c r="D9" s="173">
        <f>TYS!D6</f>
        <v>16</v>
      </c>
      <c r="E9" s="173">
        <f>TYS!E6</f>
        <v>10</v>
      </c>
      <c r="F9" s="173">
        <f>TYS!F6</f>
        <v>26</v>
      </c>
      <c r="G9" s="173">
        <f>TYS!G6</f>
        <v>0</v>
      </c>
    </row>
    <row r="10" spans="1:7" ht="12.75">
      <c r="A10" s="22">
        <f>TAL!A11</f>
        <v>15</v>
      </c>
      <c r="B10" s="52" t="str">
        <f>TAL!B11</f>
        <v>Matěj Melichar</v>
      </c>
      <c r="C10" s="113" t="str">
        <f>TAL!C11</f>
        <v>TAL</v>
      </c>
      <c r="D10" s="113">
        <f>TAL!D11</f>
        <v>15</v>
      </c>
      <c r="E10" s="113">
        <f>TAL!E11</f>
        <v>12</v>
      </c>
      <c r="F10" s="113">
        <f>TAL!F11</f>
        <v>27</v>
      </c>
      <c r="G10" s="113">
        <f>TAL!G11</f>
        <v>0</v>
      </c>
    </row>
    <row r="11" spans="1:7" ht="12.75">
      <c r="A11" s="22">
        <f>HIG!$A$6</f>
        <v>11</v>
      </c>
      <c r="B11" s="53" t="str">
        <f>HIG!$B$6</f>
        <v>Martin Deutsch</v>
      </c>
      <c r="C11" s="22" t="str">
        <f>HIG!$C$6</f>
        <v>HIG</v>
      </c>
      <c r="D11" s="22">
        <f>HIG!$D$6</f>
        <v>15</v>
      </c>
      <c r="E11" s="22">
        <f>HIG!$E$6</f>
        <v>10</v>
      </c>
      <c r="F11" s="22">
        <f>HIG!$F$6</f>
        <v>25</v>
      </c>
      <c r="G11" s="22">
        <f>HIG!$G$6</f>
        <v>0</v>
      </c>
    </row>
    <row r="12" spans="1:7" ht="12.75">
      <c r="A12" s="22">
        <f>KUR!A7</f>
        <v>26</v>
      </c>
      <c r="B12" s="53" t="str">
        <f>KUR!B7</f>
        <v>František Vinkler</v>
      </c>
      <c r="C12" s="22" t="str">
        <f>KUR!C7</f>
        <v>KUR</v>
      </c>
      <c r="D12" s="22">
        <f>KUR!D7</f>
        <v>14</v>
      </c>
      <c r="E12" s="22">
        <f>KUR!E7</f>
        <v>4</v>
      </c>
      <c r="F12" s="22">
        <f>KUR!F7</f>
        <v>18</v>
      </c>
      <c r="G12" s="22">
        <f>KUR!G7</f>
        <v>0</v>
      </c>
    </row>
    <row r="13" spans="1:7" ht="12.75">
      <c r="A13" s="22">
        <f>TRA!A10</f>
        <v>99</v>
      </c>
      <c r="B13" s="53" t="str">
        <f>TRA!B10</f>
        <v>David Košacký</v>
      </c>
      <c r="C13" s="174" t="str">
        <f>TRA!C10</f>
        <v>TRA</v>
      </c>
      <c r="D13" s="22">
        <f>TRA!D10</f>
        <v>13</v>
      </c>
      <c r="E13" s="22">
        <f>TRA!E10</f>
        <v>8</v>
      </c>
      <c r="F13" s="22">
        <f>TRA!F10</f>
        <v>21</v>
      </c>
      <c r="G13" s="22">
        <f>TRA!G10</f>
        <v>0</v>
      </c>
    </row>
    <row r="14" spans="1:7" ht="12.75">
      <c r="A14" s="22">
        <f>TRA!A5</f>
        <v>13</v>
      </c>
      <c r="B14" s="53" t="str">
        <f>TRA!B5</f>
        <v>Matěj Šikl</v>
      </c>
      <c r="C14" s="22" t="str">
        <f>TRA!C5</f>
        <v>TRA</v>
      </c>
      <c r="D14" s="22">
        <f>TRA!D5</f>
        <v>13</v>
      </c>
      <c r="E14" s="22">
        <f>TRA!E5</f>
        <v>5</v>
      </c>
      <c r="F14" s="22">
        <f>TRA!F5</f>
        <v>18</v>
      </c>
      <c r="G14" s="22">
        <f>TRA!G5</f>
        <v>6</v>
      </c>
    </row>
    <row r="15" spans="1:7" ht="12.75">
      <c r="A15" s="22">
        <f>TAL!A13</f>
        <v>12</v>
      </c>
      <c r="B15" s="52" t="str">
        <f>TAL!B13</f>
        <v>Josef Bačkora</v>
      </c>
      <c r="C15" s="113" t="str">
        <f>TAL!C13</f>
        <v>TAL</v>
      </c>
      <c r="D15" s="113">
        <f>TAL!D13</f>
        <v>13</v>
      </c>
      <c r="E15" s="113">
        <f>TAL!E13</f>
        <v>3</v>
      </c>
      <c r="F15" s="113">
        <f>TAL!F13</f>
        <v>16</v>
      </c>
      <c r="G15" s="113">
        <f>TAL!G13</f>
        <v>0</v>
      </c>
    </row>
    <row r="16" spans="1:7" ht="12.75">
      <c r="A16" s="22">
        <f>TAL!A16</f>
        <v>4</v>
      </c>
      <c r="B16" s="52" t="str">
        <f>TAL!B16</f>
        <v>Vojtěch Heidler</v>
      </c>
      <c r="C16" s="113" t="str">
        <f>TAL!C16</f>
        <v>TAL</v>
      </c>
      <c r="D16" s="113">
        <f>TAL!D16</f>
        <v>12</v>
      </c>
      <c r="E16" s="113">
        <f>TAL!E16</f>
        <v>7</v>
      </c>
      <c r="F16" s="113">
        <f>TAL!F16</f>
        <v>19</v>
      </c>
      <c r="G16" s="113">
        <f>TAL!G16</f>
        <v>0</v>
      </c>
    </row>
    <row r="17" spans="1:7" ht="12.75">
      <c r="A17" s="22">
        <f>KUR!A6</f>
        <v>21</v>
      </c>
      <c r="B17" s="53" t="str">
        <f>KUR!B6</f>
        <v>Matyáš Jurkovič</v>
      </c>
      <c r="C17" s="22" t="str">
        <f>KUR!C6</f>
        <v>KUR</v>
      </c>
      <c r="D17" s="22">
        <f>KUR!D6</f>
        <v>12</v>
      </c>
      <c r="E17" s="22">
        <f>KUR!E6</f>
        <v>5</v>
      </c>
      <c r="F17" s="22">
        <f>KUR!F6</f>
        <v>17</v>
      </c>
      <c r="G17" s="22">
        <f>KUR!G6</f>
        <v>2</v>
      </c>
    </row>
    <row r="18" spans="1:7" ht="12.75">
      <c r="A18" s="117">
        <f>BER!A7</f>
        <v>9</v>
      </c>
      <c r="B18" s="119" t="str">
        <f>BER!B7</f>
        <v>Jana Hirnšálová</v>
      </c>
      <c r="C18" s="173" t="str">
        <f>BER!C7</f>
        <v>BER</v>
      </c>
      <c r="D18" s="173">
        <f>BER!D7</f>
        <v>12</v>
      </c>
      <c r="E18" s="173">
        <f>BER!E7</f>
        <v>4</v>
      </c>
      <c r="F18" s="173">
        <f>BER!F7</f>
        <v>16</v>
      </c>
      <c r="G18" s="173">
        <f>BER!G7</f>
        <v>0</v>
      </c>
    </row>
    <row r="19" spans="1:7" ht="12.75">
      <c r="A19" s="22">
        <f>MEN!$A$7</f>
        <v>6</v>
      </c>
      <c r="B19" s="53" t="str">
        <f>MEN!$B$7</f>
        <v>Ferda</v>
      </c>
      <c r="C19" s="22" t="str">
        <f>MEN!$C$7</f>
        <v>MEN</v>
      </c>
      <c r="D19" s="22">
        <f>MEN!$D$7</f>
        <v>12</v>
      </c>
      <c r="E19" s="22">
        <f>MEN!$E$7</f>
        <v>3</v>
      </c>
      <c r="F19" s="22">
        <f>MEN!$F$7</f>
        <v>15</v>
      </c>
      <c r="G19" s="22">
        <f>MEN!$G$7</f>
        <v>2</v>
      </c>
    </row>
    <row r="20" spans="1:7" ht="12.75">
      <c r="A20" s="22">
        <f>MEN!$A$10</f>
        <v>77</v>
      </c>
      <c r="B20" s="53" t="str">
        <f>MEN!$B$10</f>
        <v>Matěj</v>
      </c>
      <c r="C20" s="174" t="str">
        <f>MEN!$C$10</f>
        <v>MEN</v>
      </c>
      <c r="D20" s="22">
        <f>MEN!$D$10</f>
        <v>12</v>
      </c>
      <c r="E20" s="22">
        <f>MEN!$E$10</f>
        <v>2</v>
      </c>
      <c r="F20" s="22">
        <f>MEN!$F$10</f>
        <v>14</v>
      </c>
      <c r="G20" s="22">
        <f>MEN!$G$10</f>
        <v>4</v>
      </c>
    </row>
    <row r="21" spans="1:7" ht="12.75">
      <c r="A21" s="22">
        <f>BOB!A8</f>
        <v>4</v>
      </c>
      <c r="B21" s="52" t="str">
        <f>BOB!B8</f>
        <v>Jan Procházka</v>
      </c>
      <c r="C21" s="113" t="str">
        <f>BOB!C8</f>
        <v>BOB</v>
      </c>
      <c r="D21" s="113">
        <f>BOB!D8</f>
        <v>11</v>
      </c>
      <c r="E21" s="113">
        <f>BOB!E8</f>
        <v>16</v>
      </c>
      <c r="F21" s="113">
        <f>BOB!F8</f>
        <v>27</v>
      </c>
      <c r="G21" s="113">
        <f>BOB!G8</f>
        <v>2</v>
      </c>
    </row>
    <row r="22" spans="1:7" ht="12.75">
      <c r="A22" s="22">
        <f>TAL!A7</f>
        <v>26</v>
      </c>
      <c r="B22" s="52" t="str">
        <f>TAL!B7</f>
        <v>Jakub Butovič</v>
      </c>
      <c r="C22" s="113" t="str">
        <f>TAL!C7</f>
        <v>TAL</v>
      </c>
      <c r="D22" s="113">
        <f>TAL!D7</f>
        <v>11</v>
      </c>
      <c r="E22" s="113">
        <f>TAL!E7</f>
        <v>12</v>
      </c>
      <c r="F22" s="113">
        <f>TAL!F7</f>
        <v>23</v>
      </c>
      <c r="G22" s="113">
        <f>TAL!G7</f>
        <v>7</v>
      </c>
    </row>
    <row r="23" spans="1:7" ht="12.75">
      <c r="A23" s="22">
        <f>ALB!$A$12</f>
        <v>22</v>
      </c>
      <c r="B23" s="53" t="str">
        <f>ALB!$B$12</f>
        <v>Vít Bidlo</v>
      </c>
      <c r="C23" s="22" t="str">
        <f>ALB!$C$12</f>
        <v>ALB</v>
      </c>
      <c r="D23" s="22">
        <f>ALB!$D$12</f>
        <v>11</v>
      </c>
      <c r="E23" s="22">
        <f>ALB!$E$12</f>
        <v>5</v>
      </c>
      <c r="F23" s="22">
        <f>ALB!$F$12</f>
        <v>16</v>
      </c>
      <c r="G23" s="22">
        <f>ALB!$G$12</f>
        <v>0</v>
      </c>
    </row>
    <row r="24" spans="1:7" ht="12.75">
      <c r="A24" s="22">
        <f>ENI!A11</f>
        <v>11</v>
      </c>
      <c r="B24" s="52" t="str">
        <f>ENI!B11</f>
        <v>Viktor Terinek</v>
      </c>
      <c r="C24" s="113" t="str">
        <f>ENI!C11</f>
        <v>ENI</v>
      </c>
      <c r="D24" s="113">
        <f>ENI!D11</f>
        <v>11</v>
      </c>
      <c r="E24" s="113">
        <f>ENI!E11</f>
        <v>4</v>
      </c>
      <c r="F24" s="113">
        <f>ENI!F11</f>
        <v>15</v>
      </c>
      <c r="G24" s="113">
        <f>ENI!G11</f>
        <v>5</v>
      </c>
    </row>
    <row r="25" spans="1:7" ht="12.75">
      <c r="A25" s="22">
        <f>KUR!A10</f>
        <v>8</v>
      </c>
      <c r="B25" s="53" t="str">
        <f>KUR!B10</f>
        <v>Marek Dočkal</v>
      </c>
      <c r="C25" s="174" t="str">
        <f>KUR!C10</f>
        <v>KUR</v>
      </c>
      <c r="D25" s="22">
        <f>KUR!D10</f>
        <v>11</v>
      </c>
      <c r="E25" s="22">
        <f>KUR!E10</f>
        <v>4</v>
      </c>
      <c r="F25" s="22">
        <f>KUR!F10</f>
        <v>15</v>
      </c>
      <c r="G25" s="22">
        <f>KUR!G10</f>
        <v>2</v>
      </c>
    </row>
    <row r="26" spans="1:7" ht="12.75">
      <c r="A26" s="22">
        <f>ALB!$A$9</f>
        <v>11</v>
      </c>
      <c r="B26" s="53" t="str">
        <f>ALB!$B$9</f>
        <v>Martin Kareš</v>
      </c>
      <c r="C26" s="174" t="str">
        <f>ALB!$C$9</f>
        <v>ALB</v>
      </c>
      <c r="D26" s="22">
        <f>ALB!$D$9</f>
        <v>11</v>
      </c>
      <c r="E26" s="22">
        <f>ALB!$E$9</f>
        <v>2</v>
      </c>
      <c r="F26" s="22">
        <f>ALB!$F$9</f>
        <v>13</v>
      </c>
      <c r="G26" s="22">
        <f>ALB!$G$9</f>
        <v>0</v>
      </c>
    </row>
    <row r="27" spans="1:7" ht="12.75">
      <c r="A27" s="22">
        <f>TAL!A5</f>
        <v>11</v>
      </c>
      <c r="B27" s="52" t="str">
        <f>TAL!B5</f>
        <v>Jindřich Šváb</v>
      </c>
      <c r="C27" s="113" t="str">
        <f>TAL!C5</f>
        <v>TAL</v>
      </c>
      <c r="D27" s="113">
        <f>TAL!D5</f>
        <v>10</v>
      </c>
      <c r="E27" s="113">
        <f>TAL!E5</f>
        <v>15</v>
      </c>
      <c r="F27" s="113">
        <f>TAL!F5</f>
        <v>25</v>
      </c>
      <c r="G27" s="113">
        <f>TAL!G5</f>
        <v>4</v>
      </c>
    </row>
    <row r="28" spans="1:7" ht="12.75">
      <c r="A28" s="22">
        <f>BER!A6</f>
        <v>6</v>
      </c>
      <c r="B28" s="52" t="str">
        <f>BER!B6</f>
        <v>Katka Švábová</v>
      </c>
      <c r="C28" s="113" t="str">
        <f>BER!C6</f>
        <v>BER</v>
      </c>
      <c r="D28" s="113">
        <f>BER!D6</f>
        <v>10</v>
      </c>
      <c r="E28" s="113">
        <f>BER!E6</f>
        <v>9</v>
      </c>
      <c r="F28" s="113">
        <f>BER!F6</f>
        <v>19</v>
      </c>
      <c r="G28" s="113">
        <f>BER!G6</f>
        <v>4</v>
      </c>
    </row>
    <row r="29" spans="1:7" ht="12.75">
      <c r="A29" s="22">
        <f>KUR!A15</f>
        <v>12</v>
      </c>
      <c r="B29" s="53" t="str">
        <f>KUR!B15</f>
        <v>Jakub Kučera</v>
      </c>
      <c r="C29" s="22" t="str">
        <f>KUR!C15</f>
        <v>KUR</v>
      </c>
      <c r="D29" s="22">
        <f>KUR!D15</f>
        <v>9</v>
      </c>
      <c r="E29" s="22">
        <f>KUR!E15</f>
        <v>8</v>
      </c>
      <c r="F29" s="22">
        <f>KUR!F15</f>
        <v>17</v>
      </c>
      <c r="G29" s="22">
        <f>KUR!G15</f>
        <v>0</v>
      </c>
    </row>
    <row r="30" spans="1:7" ht="12.75">
      <c r="A30" s="22">
        <f>HIG!$A$8</f>
        <v>99</v>
      </c>
      <c r="B30" s="53" t="str">
        <f>HIG!$B$8</f>
        <v>Tomáš Stoklasa</v>
      </c>
      <c r="C30" s="174" t="str">
        <f>HIG!$C$8</f>
        <v>HIG</v>
      </c>
      <c r="D30" s="22">
        <f>HIG!$D$8</f>
        <v>9</v>
      </c>
      <c r="E30" s="22">
        <f>HIG!$E$8</f>
        <v>6</v>
      </c>
      <c r="F30" s="22">
        <f>HIG!$F$8</f>
        <v>15</v>
      </c>
      <c r="G30" s="22">
        <f>HIG!$G$8</f>
        <v>2</v>
      </c>
    </row>
    <row r="31" spans="1:7" ht="12.75">
      <c r="A31" s="22">
        <f>BOB!A10</f>
        <v>2</v>
      </c>
      <c r="B31" s="52" t="str">
        <f>BOB!B10</f>
        <v>Jiří Bidlo</v>
      </c>
      <c r="C31" s="113" t="str">
        <f>BOB!C10</f>
        <v>BOB</v>
      </c>
      <c r="D31" s="113">
        <f>BOB!D10</f>
        <v>9</v>
      </c>
      <c r="E31" s="113">
        <f>BOB!E10</f>
        <v>4</v>
      </c>
      <c r="F31" s="113">
        <f>BOB!F10</f>
        <v>13</v>
      </c>
      <c r="G31" s="113">
        <f>BOB!G10</f>
        <v>0</v>
      </c>
    </row>
    <row r="32" spans="1:7" ht="12.75">
      <c r="A32" s="22">
        <f>HIG!$A$7</f>
        <v>8</v>
      </c>
      <c r="B32" s="53" t="str">
        <f>HIG!$B$7</f>
        <v>Jan Sommer</v>
      </c>
      <c r="C32" s="22" t="str">
        <f>HIG!$C$7</f>
        <v>HIG</v>
      </c>
      <c r="D32" s="22">
        <f>HIG!$D$7</f>
        <v>8</v>
      </c>
      <c r="E32" s="22">
        <f>HIG!$E$7</f>
        <v>10</v>
      </c>
      <c r="F32" s="22">
        <f>HIG!$F$7</f>
        <v>18</v>
      </c>
      <c r="G32" s="22">
        <f>HIG!$G$7</f>
        <v>12</v>
      </c>
    </row>
    <row r="33" spans="1:7" ht="12.75">
      <c r="A33" s="22">
        <f>KUR!A8</f>
        <v>10</v>
      </c>
      <c r="B33" s="53" t="str">
        <f>KUR!B8</f>
        <v>Michal Rejmon</v>
      </c>
      <c r="C33" s="174" t="str">
        <f>KUR!C8</f>
        <v>KUR</v>
      </c>
      <c r="D33" s="22">
        <f>KUR!D8</f>
        <v>8</v>
      </c>
      <c r="E33" s="22">
        <f>KUR!E8</f>
        <v>9</v>
      </c>
      <c r="F33" s="22">
        <f>KUR!F8</f>
        <v>17</v>
      </c>
      <c r="G33" s="22">
        <f>KUR!G8</f>
        <v>0</v>
      </c>
    </row>
    <row r="34" spans="1:7" ht="12.75">
      <c r="A34" s="22">
        <f>TAL!A6</f>
        <v>55</v>
      </c>
      <c r="B34" s="52" t="str">
        <f>TAL!B6</f>
        <v>Nikolas Adámek</v>
      </c>
      <c r="C34" s="113" t="str">
        <f>TAL!C6</f>
        <v>TAL</v>
      </c>
      <c r="D34" s="113">
        <f>TAL!D6</f>
        <v>8</v>
      </c>
      <c r="E34" s="113">
        <f>TAL!E6</f>
        <v>9</v>
      </c>
      <c r="F34" s="113">
        <f>TAL!F6</f>
        <v>17</v>
      </c>
      <c r="G34" s="113">
        <f>TAL!G6</f>
        <v>0</v>
      </c>
    </row>
    <row r="35" spans="1:7" ht="12.75">
      <c r="A35" s="22">
        <f>ALB!$A11</f>
        <v>21</v>
      </c>
      <c r="B35" s="53" t="str">
        <f>ALB!$B$11</f>
        <v>Dan Kurovec</v>
      </c>
      <c r="C35" s="174" t="str">
        <f>ALB!$C$11</f>
        <v>ALB</v>
      </c>
      <c r="D35" s="22">
        <f>ALB!$D$11</f>
        <v>7</v>
      </c>
      <c r="E35" s="22">
        <f>ALB!$E$11</f>
        <v>14</v>
      </c>
      <c r="F35" s="22">
        <f>ALB!$F$11</f>
        <v>21</v>
      </c>
      <c r="G35" s="22">
        <f>ALB!$G$11</f>
        <v>0</v>
      </c>
    </row>
    <row r="36" spans="1:7" ht="12.75">
      <c r="A36" s="22">
        <f>MEN!$A$6</f>
        <v>14</v>
      </c>
      <c r="B36" s="53" t="str">
        <f>MEN!$B$6</f>
        <v>Ondřej</v>
      </c>
      <c r="C36" s="22" t="str">
        <f>MEN!$C$6</f>
        <v>MEN</v>
      </c>
      <c r="D36" s="22">
        <f>MEN!$D$6</f>
        <v>7</v>
      </c>
      <c r="E36" s="22">
        <f>MEN!$E$6</f>
        <v>11</v>
      </c>
      <c r="F36" s="22">
        <f>MEN!$F$6</f>
        <v>18</v>
      </c>
      <c r="G36" s="22">
        <f>MEN!$G$6</f>
        <v>6</v>
      </c>
    </row>
    <row r="37" spans="1:7" ht="12.75">
      <c r="A37" s="22">
        <f>MEN!$A$5</f>
        <v>8</v>
      </c>
      <c r="B37" s="53" t="str">
        <f>MEN!$B$5</f>
        <v>Adam</v>
      </c>
      <c r="C37" s="22" t="str">
        <f>MEN!$C$5</f>
        <v>MEN</v>
      </c>
      <c r="D37" s="22">
        <f>MEN!$D$5</f>
        <v>7</v>
      </c>
      <c r="E37" s="22">
        <f>MEN!$E$5</f>
        <v>8</v>
      </c>
      <c r="F37" s="22">
        <f>MEN!$F$5</f>
        <v>15</v>
      </c>
      <c r="G37" s="22">
        <f>MEN!$G$5</f>
        <v>2</v>
      </c>
    </row>
    <row r="38" spans="1:7" ht="12.75">
      <c r="A38" s="22">
        <f>BOB!A11</f>
        <v>13</v>
      </c>
      <c r="B38" s="52" t="str">
        <f>BOB!B11</f>
        <v>Maxim Klouček</v>
      </c>
      <c r="C38" s="113" t="str">
        <f>BOB!C11</f>
        <v>BOB</v>
      </c>
      <c r="D38" s="113">
        <f>BOB!D11</f>
        <v>7</v>
      </c>
      <c r="E38" s="113">
        <f>BOB!E11</f>
        <v>6</v>
      </c>
      <c r="F38" s="113">
        <f>BOB!F11</f>
        <v>13</v>
      </c>
      <c r="G38" s="113">
        <f>BOB!G11</f>
        <v>0</v>
      </c>
    </row>
    <row r="39" spans="1:7" ht="12.75">
      <c r="A39" s="22">
        <f>ENI!A10</f>
        <v>13</v>
      </c>
      <c r="B39" s="52" t="str">
        <f>ENI!B10</f>
        <v>Jakub Kučera</v>
      </c>
      <c r="C39" s="113" t="str">
        <f>ENI!C10</f>
        <v>ENI</v>
      </c>
      <c r="D39" s="113">
        <f>ENI!D10</f>
        <v>7</v>
      </c>
      <c r="E39" s="113">
        <f>ENI!E10</f>
        <v>5</v>
      </c>
      <c r="F39" s="113">
        <f>ENI!F10</f>
        <v>12</v>
      </c>
      <c r="G39" s="113">
        <f>ENI!G10</f>
        <v>0</v>
      </c>
    </row>
    <row r="40" spans="1:7" ht="12.75">
      <c r="A40" s="22">
        <f>HIG!$A$11</f>
        <v>68</v>
      </c>
      <c r="B40" s="53" t="str">
        <f>HIG!$B$11</f>
        <v>Jiří Klemš</v>
      </c>
      <c r="C40" s="174" t="str">
        <f>HIG!$C$11</f>
        <v>HIG</v>
      </c>
      <c r="D40" s="22">
        <f>HIG!$D$11</f>
        <v>7</v>
      </c>
      <c r="E40" s="22">
        <f>HIG!$E$11</f>
        <v>2</v>
      </c>
      <c r="F40" s="22">
        <f>HIG!$F$11</f>
        <v>9</v>
      </c>
      <c r="G40" s="22">
        <f>HIG!$G$11</f>
        <v>0</v>
      </c>
    </row>
    <row r="41" spans="1:7" ht="12.75">
      <c r="A41" s="22">
        <f>BOB!A7</f>
        <v>3</v>
      </c>
      <c r="B41" s="52" t="str">
        <f>BOB!B7</f>
        <v>Adam Sokol</v>
      </c>
      <c r="C41" s="113" t="str">
        <f>BOB!C7</f>
        <v>BOB</v>
      </c>
      <c r="D41" s="113">
        <f>BOB!D7</f>
        <v>6</v>
      </c>
      <c r="E41" s="113">
        <f>BOB!E7</f>
        <v>15</v>
      </c>
      <c r="F41" s="113">
        <f>BOB!F7</f>
        <v>21</v>
      </c>
      <c r="G41" s="113">
        <f>BOB!G7</f>
        <v>0</v>
      </c>
    </row>
    <row r="42" spans="1:7" ht="12.75">
      <c r="A42" s="22">
        <f>ALB!$A$10</f>
        <v>20</v>
      </c>
      <c r="B42" s="53" t="str">
        <f>ALB!$B$10</f>
        <v>Oldřich Milec</v>
      </c>
      <c r="C42" s="174" t="str">
        <f>ALB!$C$10</f>
        <v>ALB</v>
      </c>
      <c r="D42" s="22">
        <f>ALB!$D$10</f>
        <v>6</v>
      </c>
      <c r="E42" s="22">
        <f>ALB!$E$10</f>
        <v>6</v>
      </c>
      <c r="F42" s="22">
        <f>ALB!$F$10</f>
        <v>12</v>
      </c>
      <c r="G42" s="22">
        <f>ALB!$G$10</f>
        <v>10</v>
      </c>
    </row>
    <row r="43" spans="1:7" ht="12.75">
      <c r="A43" s="22">
        <f>TRA!A8</f>
        <v>8</v>
      </c>
      <c r="B43" s="53" t="str">
        <f>TRA!B8</f>
        <v>Kryštof Polinek</v>
      </c>
      <c r="C43" s="174" t="str">
        <f>TRA!C8</f>
        <v>TRA</v>
      </c>
      <c r="D43" s="22">
        <f>TRA!D8</f>
        <v>6</v>
      </c>
      <c r="E43" s="22">
        <f>TRA!E8</f>
        <v>3</v>
      </c>
      <c r="F43" s="22">
        <f>TRA!F8</f>
        <v>9</v>
      </c>
      <c r="G43" s="22">
        <f>TRA!G8</f>
        <v>0</v>
      </c>
    </row>
    <row r="44" spans="1:7" ht="12.75">
      <c r="A44" s="22" t="str">
        <f>KUR!A13</f>
        <v>1+7</v>
      </c>
      <c r="B44" s="53" t="str">
        <f>KUR!B13</f>
        <v>Martin Polák</v>
      </c>
      <c r="C44" s="22" t="str">
        <f>KUR!C13</f>
        <v>KUR</v>
      </c>
      <c r="D44" s="22">
        <f>KUR!D13</f>
        <v>5</v>
      </c>
      <c r="E44" s="22">
        <f>KUR!E13</f>
        <v>15</v>
      </c>
      <c r="F44" s="22">
        <f>KUR!F13</f>
        <v>20</v>
      </c>
      <c r="G44" s="22">
        <f>KUR!G13</f>
        <v>12</v>
      </c>
    </row>
    <row r="45" spans="1:7" ht="12.75">
      <c r="A45" s="22">
        <f>BER!A13</f>
        <v>3</v>
      </c>
      <c r="B45" s="52" t="str">
        <f>BER!B13</f>
        <v>Niky Bartošová</v>
      </c>
      <c r="C45" s="113" t="str">
        <f>BER!C13</f>
        <v>BER</v>
      </c>
      <c r="D45" s="113">
        <f>BER!D13</f>
        <v>5</v>
      </c>
      <c r="E45" s="113">
        <f>BER!E13</f>
        <v>5</v>
      </c>
      <c r="F45" s="113">
        <f>BER!F13</f>
        <v>10</v>
      </c>
      <c r="G45" s="113">
        <f>BER!G13</f>
        <v>2</v>
      </c>
    </row>
    <row r="46" spans="1:7" ht="12.75">
      <c r="A46" s="22">
        <f>KUR!A12</f>
        <v>19</v>
      </c>
      <c r="B46" s="53" t="str">
        <f>KUR!B12</f>
        <v>Jáchym Vanc</v>
      </c>
      <c r="C46" s="22" t="str">
        <f>KUR!C12</f>
        <v>KUR</v>
      </c>
      <c r="D46" s="22">
        <f>KUR!D12</f>
        <v>5</v>
      </c>
      <c r="E46" s="22">
        <f>KUR!E12</f>
        <v>5</v>
      </c>
      <c r="F46" s="22">
        <f>KUR!F12</f>
        <v>10</v>
      </c>
      <c r="G46" s="22">
        <f>KUR!G12</f>
        <v>0</v>
      </c>
    </row>
    <row r="47" spans="1:7" ht="12.75">
      <c r="A47" s="22">
        <f>TRA!A11</f>
        <v>38</v>
      </c>
      <c r="B47" s="53" t="str">
        <f>TRA!B11</f>
        <v>Vilém Beránek</v>
      </c>
      <c r="C47" s="174" t="str">
        <f>TRA!C11</f>
        <v>TRA</v>
      </c>
      <c r="D47" s="22">
        <f>TRA!D11</f>
        <v>5</v>
      </c>
      <c r="E47" s="22">
        <f>TRA!E11</f>
        <v>4</v>
      </c>
      <c r="F47" s="22">
        <f>TRA!F11</f>
        <v>9</v>
      </c>
      <c r="G47" s="22">
        <f>TRA!G11</f>
        <v>2</v>
      </c>
    </row>
    <row r="48" spans="1:7" ht="12.75">
      <c r="A48" s="22">
        <f>ENI!A13</f>
        <v>4</v>
      </c>
      <c r="B48" s="52" t="str">
        <f>ENI!B13</f>
        <v>Marek Sladký</v>
      </c>
      <c r="C48" s="113" t="str">
        <f>ENI!C13</f>
        <v>ENI</v>
      </c>
      <c r="D48" s="113">
        <f>ENI!D13</f>
        <v>5</v>
      </c>
      <c r="E48" s="113">
        <f>ENI!E13</f>
        <v>3</v>
      </c>
      <c r="F48" s="113">
        <f>ENI!F13</f>
        <v>8</v>
      </c>
      <c r="G48" s="113">
        <f>ENI!G13</f>
        <v>2</v>
      </c>
    </row>
    <row r="49" spans="1:7" ht="12.75">
      <c r="A49" s="22">
        <f>HIG!$A$9</f>
        <v>97</v>
      </c>
      <c r="B49" s="53" t="str">
        <f>HIG!$B$9</f>
        <v>Matěj Bojar</v>
      </c>
      <c r="C49" s="174" t="str">
        <f>HIG!$C$9</f>
        <v>HIG</v>
      </c>
      <c r="D49" s="22">
        <f>HIG!$D$9</f>
        <v>5</v>
      </c>
      <c r="E49" s="22">
        <f>HIG!$E$9</f>
        <v>2</v>
      </c>
      <c r="F49" s="22">
        <f>HIG!$F$9</f>
        <v>7</v>
      </c>
      <c r="G49" s="22">
        <f>HIG!$G$9</f>
        <v>0</v>
      </c>
    </row>
    <row r="50" spans="1:7" ht="12.75">
      <c r="A50" s="22">
        <f>KUR!A11</f>
        <v>4</v>
      </c>
      <c r="B50" s="53" t="str">
        <f>KUR!B11</f>
        <v>Martin Zdeněk</v>
      </c>
      <c r="C50" s="174" t="str">
        <f>KUR!C11</f>
        <v>KUR</v>
      </c>
      <c r="D50" s="22">
        <f>KUR!D11</f>
        <v>4</v>
      </c>
      <c r="E50" s="22">
        <f>KUR!E11</f>
        <v>8</v>
      </c>
      <c r="F50" s="22">
        <f>KUR!F11</f>
        <v>12</v>
      </c>
      <c r="G50" s="22">
        <f>KUR!G11</f>
        <v>0</v>
      </c>
    </row>
    <row r="51" spans="1:7" ht="12.75">
      <c r="A51" s="22">
        <f>ENI!A5</f>
        <v>9</v>
      </c>
      <c r="B51" s="52" t="str">
        <f>ENI!B5</f>
        <v>Cagásek</v>
      </c>
      <c r="C51" s="113" t="str">
        <f>ENI!C5</f>
        <v>ENI</v>
      </c>
      <c r="D51" s="113">
        <f>ENI!D5</f>
        <v>4</v>
      </c>
      <c r="E51" s="113">
        <f>ENI!E5</f>
        <v>4</v>
      </c>
      <c r="F51" s="113">
        <f>ENI!F5</f>
        <v>8</v>
      </c>
      <c r="G51" s="113">
        <f>ENI!G5</f>
        <v>0</v>
      </c>
    </row>
    <row r="52" spans="1:7" ht="12.75">
      <c r="A52" s="22">
        <f>TAL!A12</f>
        <v>2</v>
      </c>
      <c r="B52" s="52" t="str">
        <f>TAL!B12</f>
        <v>Karel Procházka</v>
      </c>
      <c r="C52" s="113" t="str">
        <f>TAL!C12</f>
        <v>TAL</v>
      </c>
      <c r="D52" s="113">
        <f>TAL!D12</f>
        <v>4</v>
      </c>
      <c r="E52" s="113">
        <f>TAL!E12</f>
        <v>3</v>
      </c>
      <c r="F52" s="113">
        <f>TAL!F12</f>
        <v>7</v>
      </c>
      <c r="G52" s="113">
        <f>TAL!G12</f>
        <v>0</v>
      </c>
    </row>
    <row r="53" spans="1:7" ht="12.75">
      <c r="A53" s="22">
        <f>TYS!A14</f>
        <v>23</v>
      </c>
      <c r="B53" s="52" t="str">
        <f>TYS!B14</f>
        <v>Evuš s krásnými kotníky</v>
      </c>
      <c r="C53" s="113" t="str">
        <f>TYS!C14</f>
        <v>TYS</v>
      </c>
      <c r="D53" s="113">
        <f>TYS!D14</f>
        <v>4</v>
      </c>
      <c r="E53" s="113">
        <f>TYS!E14</f>
        <v>1</v>
      </c>
      <c r="F53" s="113">
        <f>TYS!F14</f>
        <v>5</v>
      </c>
      <c r="G53" s="113">
        <f>TYS!G14</f>
        <v>2</v>
      </c>
    </row>
    <row r="54" spans="1:7" ht="12.75">
      <c r="A54" s="22">
        <f>BER!A10</f>
        <v>5</v>
      </c>
      <c r="B54" s="52" t="str">
        <f>BER!B10</f>
        <v>Míša Bilíková</v>
      </c>
      <c r="C54" s="113" t="str">
        <f>BER!C10</f>
        <v>BER</v>
      </c>
      <c r="D54" s="113">
        <f>BER!D10</f>
        <v>4</v>
      </c>
      <c r="E54" s="113">
        <f>BER!E10</f>
        <v>1</v>
      </c>
      <c r="F54" s="113">
        <f>BER!F10</f>
        <v>5</v>
      </c>
      <c r="G54" s="113">
        <f>BER!G10</f>
        <v>0</v>
      </c>
    </row>
    <row r="55" spans="1:7" ht="12.75">
      <c r="A55" s="22">
        <f>TRA!A12</f>
        <v>51</v>
      </c>
      <c r="B55" s="53" t="str">
        <f>TRA!B12</f>
        <v>Hynek Beránek</v>
      </c>
      <c r="C55" s="22" t="str">
        <f>TRA!C12</f>
        <v>TRA</v>
      </c>
      <c r="D55" s="22">
        <f>TRA!D12</f>
        <v>4</v>
      </c>
      <c r="E55" s="22">
        <f>TRA!E12</f>
        <v>1</v>
      </c>
      <c r="F55" s="22">
        <f>TRA!F12</f>
        <v>5</v>
      </c>
      <c r="G55" s="22">
        <f>TRA!G12</f>
        <v>0</v>
      </c>
    </row>
    <row r="56" spans="1:7" ht="12.75">
      <c r="A56" s="22">
        <f>ENI!A14</f>
        <v>33</v>
      </c>
      <c r="B56" s="52" t="str">
        <f>ENI!B14</f>
        <v>Jarda Koluch</v>
      </c>
      <c r="C56" s="113" t="str">
        <f>ENI!C14</f>
        <v>ENI</v>
      </c>
      <c r="D56" s="113">
        <f>ENI!D14</f>
        <v>3</v>
      </c>
      <c r="E56" s="113">
        <f>ENI!E14</f>
        <v>6</v>
      </c>
      <c r="F56" s="113">
        <f>ENI!F14</f>
        <v>9</v>
      </c>
      <c r="G56" s="113">
        <f>ENI!G14</f>
        <v>4</v>
      </c>
    </row>
    <row r="57" spans="1:7" ht="12.75">
      <c r="A57" s="22">
        <f>BER!A5</f>
        <v>27</v>
      </c>
      <c r="B57" s="52" t="str">
        <f>BER!B5</f>
        <v>Petra Pracná</v>
      </c>
      <c r="C57" s="113" t="str">
        <f>BER!C5</f>
        <v>BER</v>
      </c>
      <c r="D57" s="113">
        <f>BER!D5</f>
        <v>3</v>
      </c>
      <c r="E57" s="113">
        <f>BER!E5</f>
        <v>6</v>
      </c>
      <c r="F57" s="113">
        <f>BER!F5</f>
        <v>9</v>
      </c>
      <c r="G57" s="113">
        <f>BER!G5</f>
        <v>0</v>
      </c>
    </row>
    <row r="58" spans="1:7" ht="12.75">
      <c r="A58" s="22">
        <f>MEN!$A$11</f>
        <v>17</v>
      </c>
      <c r="B58" s="53" t="str">
        <f>MEN!$B$11</f>
        <v>Kormik</v>
      </c>
      <c r="C58" s="174" t="str">
        <f>MEN!$C$11</f>
        <v>MEN</v>
      </c>
      <c r="D58" s="22">
        <f>MEN!$D$11</f>
        <v>3</v>
      </c>
      <c r="E58" s="22">
        <f>MEN!$E$11</f>
        <v>5</v>
      </c>
      <c r="F58" s="22">
        <f>MEN!$F$11</f>
        <v>8</v>
      </c>
      <c r="G58" s="22">
        <f>MEN!$G$11</f>
        <v>2</v>
      </c>
    </row>
    <row r="59" spans="1:7" ht="12.75">
      <c r="A59" s="22">
        <f>BER!A9</f>
        <v>19</v>
      </c>
      <c r="B59" s="52" t="str">
        <f>BER!B9</f>
        <v>Eliška Heidlerová</v>
      </c>
      <c r="C59" s="113" t="str">
        <f>BER!C9</f>
        <v>BER</v>
      </c>
      <c r="D59" s="113">
        <f>BER!D9</f>
        <v>3</v>
      </c>
      <c r="E59" s="113">
        <f>BER!E9</f>
        <v>5</v>
      </c>
      <c r="F59" s="113">
        <f>BER!F9</f>
        <v>8</v>
      </c>
      <c r="G59" s="113">
        <f>BER!G9</f>
        <v>0</v>
      </c>
    </row>
    <row r="60" spans="1:7" ht="12.75">
      <c r="A60" s="22">
        <f>TAL!A9</f>
        <v>22</v>
      </c>
      <c r="B60" s="52" t="str">
        <f>TAL!B9</f>
        <v>Štěpán Veselý</v>
      </c>
      <c r="C60" s="113" t="str">
        <f>TAL!C9</f>
        <v>TAL</v>
      </c>
      <c r="D60" s="113">
        <f>TAL!D9</f>
        <v>3</v>
      </c>
      <c r="E60" s="113">
        <f>TAL!E9</f>
        <v>4</v>
      </c>
      <c r="F60" s="113">
        <f>TAL!F9</f>
        <v>7</v>
      </c>
      <c r="G60" s="113">
        <f>TAL!G9</f>
        <v>2</v>
      </c>
    </row>
    <row r="61" spans="1:7" ht="12.75">
      <c r="A61" s="22">
        <f>TRA!A13</f>
        <v>66</v>
      </c>
      <c r="B61" s="53" t="str">
        <f>TRA!B13</f>
        <v>Tomáš Frič</v>
      </c>
      <c r="C61" s="22" t="str">
        <f>TRA!C13</f>
        <v>TRA</v>
      </c>
      <c r="D61" s="22">
        <f>TRA!D13</f>
        <v>3</v>
      </c>
      <c r="E61" s="22">
        <f>TRA!E13</f>
        <v>4</v>
      </c>
      <c r="F61" s="22">
        <f>TRA!F13</f>
        <v>7</v>
      </c>
      <c r="G61" s="22">
        <f>TRA!G13</f>
        <v>0</v>
      </c>
    </row>
    <row r="62" spans="1:7" ht="12.75">
      <c r="A62" s="22">
        <f>MEN!$A$9</f>
        <v>2</v>
      </c>
      <c r="B62" s="53" t="str">
        <f>MEN!$B$9</f>
        <v>Norbert</v>
      </c>
      <c r="C62" s="174" t="str">
        <f>MEN!$C$9</f>
        <v>MEN</v>
      </c>
      <c r="D62" s="22">
        <f>MEN!$D$9</f>
        <v>3</v>
      </c>
      <c r="E62" s="22">
        <f>MEN!$E$9</f>
        <v>3</v>
      </c>
      <c r="F62" s="22">
        <f>MEN!$F$9</f>
        <v>6</v>
      </c>
      <c r="G62" s="22">
        <f>MEN!$G$9</f>
        <v>2</v>
      </c>
    </row>
    <row r="63" spans="1:7" ht="12.75">
      <c r="A63" s="22">
        <f>TYS!A7</f>
        <v>5</v>
      </c>
      <c r="B63" s="52" t="str">
        <f>TYS!B7</f>
        <v>Mata Hari</v>
      </c>
      <c r="C63" s="113" t="str">
        <f>TYS!C7</f>
        <v>TYS</v>
      </c>
      <c r="D63" s="113">
        <f>TYS!D7</f>
        <v>3</v>
      </c>
      <c r="E63" s="113">
        <f>TYS!E7</f>
        <v>3</v>
      </c>
      <c r="F63" s="113">
        <f>TYS!F7</f>
        <v>6</v>
      </c>
      <c r="G63" s="113">
        <f>TYS!G7</f>
        <v>2</v>
      </c>
    </row>
    <row r="64" spans="1:7" ht="12.75">
      <c r="A64" s="22">
        <f>TAL!A8</f>
        <v>121</v>
      </c>
      <c r="B64" s="52" t="str">
        <f>TAL!B8</f>
        <v>Jan Hofman</v>
      </c>
      <c r="C64" s="113" t="str">
        <f>TAL!C8</f>
        <v>TAL</v>
      </c>
      <c r="D64" s="113">
        <f>TAL!D8</f>
        <v>3</v>
      </c>
      <c r="E64" s="113">
        <f>TAL!E8</f>
        <v>2</v>
      </c>
      <c r="F64" s="113">
        <f>TAL!F8</f>
        <v>5</v>
      </c>
      <c r="G64" s="113">
        <f>TAL!G8</f>
        <v>0</v>
      </c>
    </row>
    <row r="65" spans="1:7" ht="12.75">
      <c r="A65" s="22">
        <f>ENI!A9</f>
        <v>99</v>
      </c>
      <c r="B65" s="52" t="str">
        <f>ENI!B9</f>
        <v>Jan Regal</v>
      </c>
      <c r="C65" s="113" t="str">
        <f>ENI!C9</f>
        <v>ENI</v>
      </c>
      <c r="D65" s="113">
        <f>ENI!D9</f>
        <v>3</v>
      </c>
      <c r="E65" s="113">
        <f>ENI!E9</f>
        <v>1</v>
      </c>
      <c r="F65" s="113">
        <f>ENI!F9</f>
        <v>4</v>
      </c>
      <c r="G65" s="113">
        <f>ENI!G9</f>
        <v>2</v>
      </c>
    </row>
    <row r="66" spans="1:7" ht="12.75">
      <c r="A66" s="22">
        <f>TRA!A6</f>
        <v>17</v>
      </c>
      <c r="B66" s="53" t="str">
        <f>TRA!B6</f>
        <v>Petr Bilek</v>
      </c>
      <c r="C66" s="174" t="str">
        <f>TRA!C6</f>
        <v>TRA</v>
      </c>
      <c r="D66" s="22">
        <f>TRA!D6</f>
        <v>3</v>
      </c>
      <c r="E66" s="22">
        <f>TRA!E6</f>
        <v>1</v>
      </c>
      <c r="F66" s="22">
        <f>TRA!F6</f>
        <v>4</v>
      </c>
      <c r="G66" s="22">
        <f>TRA!G6</f>
        <v>0</v>
      </c>
    </row>
    <row r="67" spans="1:7" ht="12.75">
      <c r="A67" s="22">
        <f>BOB!A12</f>
        <v>16</v>
      </c>
      <c r="B67" s="52" t="str">
        <f>BOB!B12</f>
        <v>Vojta Procházka</v>
      </c>
      <c r="C67" s="113" t="str">
        <f>BOB!C12</f>
        <v>BOB</v>
      </c>
      <c r="D67" s="113">
        <f>BOB!D12</f>
        <v>3</v>
      </c>
      <c r="E67" s="113">
        <f>BOB!E12</f>
        <v>1</v>
      </c>
      <c r="F67" s="113">
        <f>BOB!F12</f>
        <v>4</v>
      </c>
      <c r="G67" s="113">
        <f>BOB!G12</f>
        <v>0</v>
      </c>
    </row>
    <row r="68" spans="1:7" ht="12.75">
      <c r="A68" s="22">
        <f>ENI!A16</f>
        <v>5</v>
      </c>
      <c r="B68" s="52" t="str">
        <f>ENI!B16</f>
        <v>Petr Pracný</v>
      </c>
      <c r="C68" s="113" t="str">
        <f>ENI!C16</f>
        <v>ENI</v>
      </c>
      <c r="D68" s="113">
        <f>ENI!D16</f>
        <v>3</v>
      </c>
      <c r="E68" s="113">
        <f>ENI!E16</f>
        <v>0</v>
      </c>
      <c r="F68" s="113">
        <f>ENI!F16</f>
        <v>3</v>
      </c>
      <c r="G68" s="113">
        <f>ENI!G16</f>
        <v>0</v>
      </c>
    </row>
    <row r="69" spans="1:7" ht="12.75">
      <c r="A69" s="22">
        <f>KUR!A9</f>
        <v>14</v>
      </c>
      <c r="B69" s="53" t="str">
        <f>KUR!B9</f>
        <v>Jan Dočkal</v>
      </c>
      <c r="C69" s="174" t="str">
        <f>KUR!C9</f>
        <v>KUR</v>
      </c>
      <c r="D69" s="22">
        <f>KUR!D9</f>
        <v>2</v>
      </c>
      <c r="E69" s="22">
        <f>KUR!E9</f>
        <v>12</v>
      </c>
      <c r="F69" s="22">
        <f>KUR!F9</f>
        <v>14</v>
      </c>
      <c r="G69" s="22">
        <f>KUR!G9</f>
        <v>0</v>
      </c>
    </row>
    <row r="70" spans="1:7" ht="12.75">
      <c r="A70" s="22">
        <f>TYS!A9</f>
        <v>15</v>
      </c>
      <c r="B70" s="52" t="str">
        <f>TYS!B9</f>
        <v>Áma</v>
      </c>
      <c r="C70" s="113" t="str">
        <f>TYS!C9</f>
        <v>TYS</v>
      </c>
      <c r="D70" s="113">
        <f>TYS!D9</f>
        <v>2</v>
      </c>
      <c r="E70" s="113">
        <f>TYS!E9</f>
        <v>6</v>
      </c>
      <c r="F70" s="113">
        <f>TYS!F9</f>
        <v>8</v>
      </c>
      <c r="G70" s="113">
        <f>TYS!G9</f>
        <v>0</v>
      </c>
    </row>
    <row r="71" spans="1:7" ht="12.75">
      <c r="A71" s="22">
        <f>TYS!A13</f>
        <v>28</v>
      </c>
      <c r="B71" s="52" t="str">
        <f>TYS!B13</f>
        <v>Pavlínka</v>
      </c>
      <c r="C71" s="113" t="str">
        <f>TYS!C13</f>
        <v>TYS</v>
      </c>
      <c r="D71" s="113">
        <f>TYS!D13</f>
        <v>2</v>
      </c>
      <c r="E71" s="113">
        <f>TYS!E13</f>
        <v>6</v>
      </c>
      <c r="F71" s="113">
        <f>TYS!F13</f>
        <v>8</v>
      </c>
      <c r="G71" s="113">
        <f>TYS!G13</f>
        <v>0</v>
      </c>
    </row>
    <row r="72" spans="1:7" ht="12.75">
      <c r="A72" s="22">
        <f>TYS!A10</f>
        <v>4</v>
      </c>
      <c r="B72" s="52" t="str">
        <f>TYS!B10</f>
        <v>Kateřina Janková</v>
      </c>
      <c r="C72" s="113" t="str">
        <f>TYS!C10</f>
        <v>TYS</v>
      </c>
      <c r="D72" s="113">
        <f>TYS!D10</f>
        <v>2</v>
      </c>
      <c r="E72" s="113">
        <f>TYS!E10</f>
        <v>4</v>
      </c>
      <c r="F72" s="113">
        <f>TYS!F10</f>
        <v>6</v>
      </c>
      <c r="G72" s="113">
        <f>TYS!G10</f>
        <v>0</v>
      </c>
    </row>
    <row r="73" spans="1:7" ht="12.75">
      <c r="A73" s="22">
        <f>BOB!A9</f>
        <v>6</v>
      </c>
      <c r="B73" s="52" t="str">
        <f>BOB!B9</f>
        <v>David Farský</v>
      </c>
      <c r="C73" s="113" t="str">
        <f>BOB!C9</f>
        <v>BOB</v>
      </c>
      <c r="D73" s="113">
        <f>BOB!D9</f>
        <v>2</v>
      </c>
      <c r="E73" s="113">
        <f>BOB!E9</f>
        <v>2</v>
      </c>
      <c r="F73" s="113">
        <f>BOB!F9</f>
        <v>4</v>
      </c>
      <c r="G73" s="113">
        <f>BOB!G9</f>
        <v>0</v>
      </c>
    </row>
    <row r="74" spans="1:7" ht="12.75">
      <c r="A74" s="22">
        <f>TYS!A12</f>
        <v>11</v>
      </c>
      <c r="B74" s="52" t="str">
        <f>TYS!B12</f>
        <v>Leze</v>
      </c>
      <c r="C74" s="113" t="str">
        <f>TYS!C12</f>
        <v>TYS</v>
      </c>
      <c r="D74" s="113">
        <f>TYS!D12</f>
        <v>2</v>
      </c>
      <c r="E74" s="113">
        <f>TYS!E12</f>
        <v>1</v>
      </c>
      <c r="F74" s="113">
        <f>TYS!F12</f>
        <v>3</v>
      </c>
      <c r="G74" s="113">
        <f>TYS!G12</f>
        <v>0</v>
      </c>
    </row>
    <row r="75" spans="1:7" ht="12.75">
      <c r="A75" s="22">
        <f>ENI!A6</f>
        <v>10</v>
      </c>
      <c r="B75" s="52" t="str">
        <f>ENI!B6</f>
        <v>Tomáš Kleiner</v>
      </c>
      <c r="C75" s="113" t="str">
        <f>ENI!C6</f>
        <v>ENI</v>
      </c>
      <c r="D75" s="113">
        <f>ENI!D6</f>
        <v>2</v>
      </c>
      <c r="E75" s="113">
        <f>ENI!E6</f>
        <v>0</v>
      </c>
      <c r="F75" s="113">
        <f>ENI!F6</f>
        <v>2</v>
      </c>
      <c r="G75" s="113">
        <f>ENI!G6</f>
        <v>0</v>
      </c>
    </row>
    <row r="76" spans="1:7" ht="12.75">
      <c r="A76" s="22">
        <f>BER!A11</f>
        <v>10</v>
      </c>
      <c r="B76" s="52" t="str">
        <f>BER!B11</f>
        <v>Zuzana Tětková</v>
      </c>
      <c r="C76" s="113" t="str">
        <f>BER!C11</f>
        <v>BER</v>
      </c>
      <c r="D76" s="113">
        <f>BER!D11</f>
        <v>2</v>
      </c>
      <c r="E76" s="113">
        <f>BER!E11</f>
        <v>0</v>
      </c>
      <c r="F76" s="113">
        <f>BER!F11</f>
        <v>2</v>
      </c>
      <c r="G76" s="113">
        <f>BER!G11</f>
        <v>0</v>
      </c>
    </row>
    <row r="77" spans="1:7" ht="12.75">
      <c r="A77" s="22">
        <f>MEN!$A$14</f>
        <v>24</v>
      </c>
      <c r="B77" s="53" t="str">
        <f>MEN!$B$14</f>
        <v>David</v>
      </c>
      <c r="C77" s="174" t="str">
        <f>MEN!$C$14</f>
        <v>MEN</v>
      </c>
      <c r="D77" s="22">
        <f>MEN!$D$14</f>
        <v>2</v>
      </c>
      <c r="E77" s="22">
        <f>MEN!$E$14</f>
        <v>0</v>
      </c>
      <c r="F77" s="22">
        <f>MEN!$F$14</f>
        <v>2</v>
      </c>
      <c r="G77" s="22">
        <f>MEN!$G$14</f>
        <v>0</v>
      </c>
    </row>
    <row r="78" spans="1:7" ht="12.75">
      <c r="A78" s="22">
        <f>TYS!A8</f>
        <v>14</v>
      </c>
      <c r="B78" s="52" t="str">
        <f>TYS!B8</f>
        <v>Číča</v>
      </c>
      <c r="C78" s="113" t="str">
        <f>TYS!C8</f>
        <v>TYS</v>
      </c>
      <c r="D78" s="113">
        <f>TYS!D8</f>
        <v>1</v>
      </c>
      <c r="E78" s="113">
        <f>TYS!E8</f>
        <v>4</v>
      </c>
      <c r="F78" s="113">
        <f>TYS!F8</f>
        <v>5</v>
      </c>
      <c r="G78" s="113">
        <f>TYS!G8</f>
        <v>0</v>
      </c>
    </row>
    <row r="79" spans="1:7" ht="12.75">
      <c r="A79" s="22">
        <f>MEN!$A$15</f>
        <v>15</v>
      </c>
      <c r="B79" s="53" t="str">
        <f>MEN!$B$15</f>
        <v>Albert</v>
      </c>
      <c r="C79" s="174" t="str">
        <f>MEN!$C$15</f>
        <v>MEN</v>
      </c>
      <c r="D79" s="22">
        <f>MEN!$D$15</f>
        <v>1</v>
      </c>
      <c r="E79" s="22">
        <f>MEN!$E$15</f>
        <v>1</v>
      </c>
      <c r="F79" s="22">
        <f>MEN!$F$15</f>
        <v>2</v>
      </c>
      <c r="G79" s="22">
        <f>MEN!$G$15</f>
        <v>0</v>
      </c>
    </row>
    <row r="80" spans="1:7" ht="12.75">
      <c r="A80" s="22">
        <f>ENI!A12</f>
        <v>0</v>
      </c>
      <c r="B80" s="52" t="str">
        <f>ENI!B12</f>
        <v>Kristian Terinek</v>
      </c>
      <c r="C80" s="113" t="str">
        <f>ENI!C12</f>
        <v>ENI</v>
      </c>
      <c r="D80" s="113">
        <f>ENI!D12</f>
        <v>1</v>
      </c>
      <c r="E80" s="113">
        <f>ENI!E12</f>
        <v>1</v>
      </c>
      <c r="F80" s="113">
        <f>ENI!F12</f>
        <v>2</v>
      </c>
      <c r="G80" s="113">
        <f>ENI!G12</f>
        <v>0</v>
      </c>
    </row>
    <row r="81" spans="1:7" ht="12.75">
      <c r="A81" s="22">
        <f>TAL!A17</f>
        <v>6</v>
      </c>
      <c r="B81" s="52" t="str">
        <f>TAL!B17</f>
        <v>Bert</v>
      </c>
      <c r="C81" s="113" t="str">
        <f>TAL!C17</f>
        <v>TAL</v>
      </c>
      <c r="D81" s="113">
        <f>TAL!D17</f>
        <v>1</v>
      </c>
      <c r="E81" s="113">
        <f>TAL!E17</f>
        <v>0</v>
      </c>
      <c r="F81" s="113">
        <f>TAL!F17</f>
        <v>1</v>
      </c>
      <c r="G81" s="113">
        <f>TAL!G17</f>
        <v>0</v>
      </c>
    </row>
    <row r="82" spans="1:7" ht="12.75">
      <c r="A82" s="22">
        <f>ALB!$A$8</f>
        <v>8</v>
      </c>
      <c r="B82" s="53" t="str">
        <f>ALB!$B$8</f>
        <v>Jaroslav Veit</v>
      </c>
      <c r="C82" s="174" t="str">
        <f>ALB!$C$8</f>
        <v>ALB</v>
      </c>
      <c r="D82" s="22">
        <f>ALB!$D$8</f>
        <v>0</v>
      </c>
      <c r="E82" s="22">
        <f>ALB!$E$8</f>
        <v>7</v>
      </c>
      <c r="F82" s="22">
        <f>ALB!$F$8</f>
        <v>7</v>
      </c>
      <c r="G82" s="22">
        <f>ALB!$G$8</f>
        <v>4</v>
      </c>
    </row>
    <row r="83" spans="1:7" ht="12.75">
      <c r="A83" s="22">
        <f>MEN!$A$8</f>
        <v>9</v>
      </c>
      <c r="B83" s="53" t="str">
        <f>MEN!$B$8</f>
        <v>Bača</v>
      </c>
      <c r="C83" s="174" t="str">
        <f>MEN!$C$8</f>
        <v>MEN</v>
      </c>
      <c r="D83" s="22">
        <f>MEN!$D$8</f>
        <v>0</v>
      </c>
      <c r="E83" s="22">
        <f>MEN!$E$8</f>
        <v>3</v>
      </c>
      <c r="F83" s="22">
        <f>MEN!$F$8</f>
        <v>3</v>
      </c>
      <c r="G83" s="22">
        <f>MEN!$G$8</f>
        <v>5</v>
      </c>
    </row>
    <row r="84" spans="1:7" ht="12.75">
      <c r="A84" s="22">
        <f>ENI!A15</f>
        <v>12</v>
      </c>
      <c r="B84" s="52" t="str">
        <f>ENI!B15</f>
        <v>Lukáš Koluch</v>
      </c>
      <c r="C84" s="113" t="str">
        <f>ENI!C15</f>
        <v>ENI</v>
      </c>
      <c r="D84" s="113">
        <f>ENI!D15</f>
        <v>0</v>
      </c>
      <c r="E84" s="113">
        <f>ENI!E15</f>
        <v>2</v>
      </c>
      <c r="F84" s="113">
        <f>ENI!F15</f>
        <v>2</v>
      </c>
      <c r="G84" s="113">
        <f>ENI!G15</f>
        <v>10</v>
      </c>
    </row>
    <row r="85" spans="1:7" ht="12.75">
      <c r="A85" s="22">
        <f>TAL!A10</f>
        <v>79</v>
      </c>
      <c r="B85" s="52" t="str">
        <f>TAL!B10</f>
        <v>Jiří Procházka</v>
      </c>
      <c r="C85" s="113" t="str">
        <f>TAL!C10</f>
        <v>TAL</v>
      </c>
      <c r="D85" s="113">
        <f>TAL!D10</f>
        <v>0</v>
      </c>
      <c r="E85" s="113">
        <f>TAL!E10</f>
        <v>2</v>
      </c>
      <c r="F85" s="113">
        <f>TAL!F10</f>
        <v>2</v>
      </c>
      <c r="G85" s="113">
        <f>TAL!G10</f>
        <v>0</v>
      </c>
    </row>
    <row r="86" spans="1:7" ht="12.75">
      <c r="A86" s="22">
        <f>ENI!A8</f>
        <v>52</v>
      </c>
      <c r="B86" s="52" t="str">
        <f>ENI!B8</f>
        <v>Jan Penížek</v>
      </c>
      <c r="C86" s="113" t="str">
        <f>ENI!C8</f>
        <v>ENI</v>
      </c>
      <c r="D86" s="113">
        <f>ENI!D8</f>
        <v>0</v>
      </c>
      <c r="E86" s="113">
        <f>ENI!E8</f>
        <v>1</v>
      </c>
      <c r="F86" s="113">
        <f>ENI!F8</f>
        <v>1</v>
      </c>
      <c r="G86" s="113">
        <f>ENI!G8</f>
        <v>4</v>
      </c>
    </row>
    <row r="87" spans="1:7" ht="12.75">
      <c r="A87" s="22">
        <f>MEN!$A$13</f>
        <v>4</v>
      </c>
      <c r="B87" s="53" t="str">
        <f>MEN!$B$13</f>
        <v>Jura</v>
      </c>
      <c r="C87" s="174" t="str">
        <f>MEN!$C$13</f>
        <v>MEN</v>
      </c>
      <c r="D87" s="22">
        <f>MEN!$D$13</f>
        <v>0</v>
      </c>
      <c r="E87" s="22">
        <f>MEN!$E$13</f>
        <v>1</v>
      </c>
      <c r="F87" s="22">
        <f>MEN!$F$13</f>
        <v>1</v>
      </c>
      <c r="G87" s="22">
        <f>MEN!$G$13</f>
        <v>0</v>
      </c>
    </row>
    <row r="88" spans="1:7" ht="12.75">
      <c r="A88" s="22">
        <f>TRA!A9</f>
        <v>42</v>
      </c>
      <c r="B88" s="53" t="str">
        <f>TRA!B9</f>
        <v>Zdeněk Horký</v>
      </c>
      <c r="C88" s="22" t="str">
        <f>TRA!C9</f>
        <v>TRA</v>
      </c>
      <c r="D88" s="22">
        <f>TRA!D9</f>
        <v>0</v>
      </c>
      <c r="E88" s="22">
        <f>TRA!E9</f>
        <v>1</v>
      </c>
      <c r="F88" s="22">
        <f>TRA!F9</f>
        <v>1</v>
      </c>
      <c r="G88" s="22">
        <f>TRA!G9</f>
        <v>0</v>
      </c>
    </row>
    <row r="89" spans="1:7" ht="12.75">
      <c r="A89" s="22" t="str">
        <f>BOB!A6</f>
        <v>B</v>
      </c>
      <c r="B89" s="52" t="str">
        <f>BOB!B6</f>
        <v>Younnes Kurovský</v>
      </c>
      <c r="C89" s="113" t="str">
        <f>BOB!C6</f>
        <v>BOB</v>
      </c>
      <c r="D89" s="113">
        <f>BOB!D6</f>
        <v>0</v>
      </c>
      <c r="E89" s="113">
        <f>BOB!E6</f>
        <v>1</v>
      </c>
      <c r="F89" s="113">
        <f>BOB!F6</f>
        <v>1</v>
      </c>
      <c r="G89" s="113">
        <f>BOB!G6</f>
        <v>0</v>
      </c>
    </row>
    <row r="90" spans="1:7" ht="12.75">
      <c r="A90" s="22">
        <f>BER!A8</f>
        <v>8</v>
      </c>
      <c r="B90" s="52" t="str">
        <f>BER!B8</f>
        <v>Eva Rama</v>
      </c>
      <c r="C90" s="113" t="str">
        <f>BER!C8</f>
        <v>BER</v>
      </c>
      <c r="D90" s="113">
        <f>BER!D8</f>
        <v>0</v>
      </c>
      <c r="E90" s="113">
        <f>BER!E8</f>
        <v>1</v>
      </c>
      <c r="F90" s="113">
        <f>BER!F8</f>
        <v>1</v>
      </c>
      <c r="G90" s="113">
        <f>BER!G8</f>
        <v>0</v>
      </c>
    </row>
    <row r="91" spans="1:7" ht="12.75">
      <c r="A91" s="22" t="str">
        <f>KUR!A5</f>
        <v>B</v>
      </c>
      <c r="B91" s="53" t="str">
        <f>KUR!B5</f>
        <v>Marek Křivánek</v>
      </c>
      <c r="C91" s="22" t="str">
        <f>KUR!C5</f>
        <v>KUR</v>
      </c>
      <c r="D91" s="22">
        <f>KUR!D5</f>
        <v>0</v>
      </c>
      <c r="E91" s="22">
        <f>KUR!E5</f>
        <v>0</v>
      </c>
      <c r="F91" s="22">
        <f>KUR!F5</f>
        <v>0</v>
      </c>
      <c r="G91" s="22">
        <f>KUR!G5</f>
        <v>2</v>
      </c>
    </row>
    <row r="92" spans="1:7" ht="12.75">
      <c r="A92" s="22">
        <f>BOB!A13</f>
        <v>1</v>
      </c>
      <c r="B92" s="52" t="str">
        <f>BOB!B13</f>
        <v>A. Adámek</v>
      </c>
      <c r="C92" s="113" t="str">
        <f>BOB!C13</f>
        <v>BOB</v>
      </c>
      <c r="D92" s="113">
        <f>BOB!D13</f>
        <v>0</v>
      </c>
      <c r="E92" s="113">
        <f>BOB!E13</f>
        <v>0</v>
      </c>
      <c r="F92" s="113">
        <f>BOB!F13</f>
        <v>0</v>
      </c>
      <c r="G92" s="113">
        <f>BOB!G13</f>
        <v>0</v>
      </c>
    </row>
    <row r="93" spans="1:7" ht="12.75">
      <c r="A93" s="22">
        <f>BOB!A14</f>
        <v>0</v>
      </c>
      <c r="B93" s="52">
        <f>BOB!B14</f>
        <v>0</v>
      </c>
      <c r="C93" s="113" t="str">
        <f>BOB!C14</f>
        <v>BOB</v>
      </c>
      <c r="D93" s="113">
        <f>BOB!D14</f>
        <v>0</v>
      </c>
      <c r="E93" s="113">
        <f>BOB!E14</f>
        <v>0</v>
      </c>
      <c r="F93" s="113">
        <f>BOB!F14</f>
        <v>0</v>
      </c>
      <c r="G93" s="113">
        <f>BOB!G14</f>
        <v>0</v>
      </c>
    </row>
    <row r="94" spans="1:7" ht="12.75">
      <c r="A94" s="22">
        <f>BOB!A15</f>
        <v>0</v>
      </c>
      <c r="B94" s="52">
        <f>BOB!B15</f>
        <v>0</v>
      </c>
      <c r="C94" s="113" t="str">
        <f>BOB!C15</f>
        <v>BOB</v>
      </c>
      <c r="D94" s="113">
        <f>BOB!D15</f>
        <v>0</v>
      </c>
      <c r="E94" s="113">
        <f>BOB!E15</f>
        <v>0</v>
      </c>
      <c r="F94" s="113">
        <f>BOB!F15</f>
        <v>0</v>
      </c>
      <c r="G94" s="113">
        <f>BOB!G15</f>
        <v>0</v>
      </c>
    </row>
    <row r="95" spans="1:7" ht="12.75">
      <c r="A95" s="22">
        <f>BOB!A16</f>
        <v>0</v>
      </c>
      <c r="B95" s="52">
        <f>BOB!B16</f>
        <v>0</v>
      </c>
      <c r="C95" s="113" t="str">
        <f>BOB!C16</f>
        <v>BOB</v>
      </c>
      <c r="D95" s="113">
        <f>BOB!D16</f>
        <v>0</v>
      </c>
      <c r="E95" s="113">
        <f>BOB!E16</f>
        <v>0</v>
      </c>
      <c r="F95" s="113">
        <f>BOB!F16</f>
        <v>0</v>
      </c>
      <c r="G95" s="113">
        <f>BOB!G16</f>
        <v>0</v>
      </c>
    </row>
    <row r="96" spans="1:7" ht="12.75">
      <c r="A96" s="22">
        <f>BOB!A17</f>
        <v>0</v>
      </c>
      <c r="B96" s="52">
        <f>BOB!B17</f>
        <v>0</v>
      </c>
      <c r="C96" s="113" t="str">
        <f>BOB!C17</f>
        <v>BOB</v>
      </c>
      <c r="D96" s="113">
        <f>BOB!D17</f>
        <v>0</v>
      </c>
      <c r="E96" s="113">
        <f>BOB!E17</f>
        <v>0</v>
      </c>
      <c r="F96" s="113">
        <f>BOB!F17</f>
        <v>0</v>
      </c>
      <c r="G96" s="113">
        <f>BOB!G17</f>
        <v>0</v>
      </c>
    </row>
    <row r="97" spans="1:7" ht="12.75">
      <c r="A97" s="22">
        <f>BOB!A18</f>
        <v>0</v>
      </c>
      <c r="B97" s="52">
        <f>BOB!B18</f>
        <v>0</v>
      </c>
      <c r="C97" s="113" t="str">
        <f>BOB!C18</f>
        <v>BOB</v>
      </c>
      <c r="D97" s="113">
        <f>BOB!D18</f>
        <v>0</v>
      </c>
      <c r="E97" s="113">
        <f>BOB!E18</f>
        <v>0</v>
      </c>
      <c r="F97" s="113">
        <f>BOB!F18</f>
        <v>0</v>
      </c>
      <c r="G97" s="113">
        <f>BOB!G18</f>
        <v>0</v>
      </c>
    </row>
    <row r="98" spans="1:7" ht="12.75">
      <c r="A98" s="22">
        <f>BOB!A19</f>
        <v>0</v>
      </c>
      <c r="B98" s="52">
        <f>BOB!B19</f>
        <v>0</v>
      </c>
      <c r="C98" s="113" t="str">
        <f>BOB!C19</f>
        <v>BOB</v>
      </c>
      <c r="D98" s="113">
        <f>BOB!D19</f>
        <v>0</v>
      </c>
      <c r="E98" s="113">
        <f>BOB!E19</f>
        <v>0</v>
      </c>
      <c r="F98" s="113">
        <f>BOB!F19</f>
        <v>0</v>
      </c>
      <c r="G98" s="113">
        <f>BOB!G19</f>
        <v>0</v>
      </c>
    </row>
    <row r="99" spans="1:7" ht="12.75">
      <c r="A99" s="22">
        <f>BOB!A20</f>
        <v>0</v>
      </c>
      <c r="B99" s="52">
        <f>BOB!B20</f>
        <v>0</v>
      </c>
      <c r="C99" s="113" t="str">
        <f>BOB!C20</f>
        <v>BOB</v>
      </c>
      <c r="D99" s="113">
        <f>BOB!D20</f>
        <v>0</v>
      </c>
      <c r="E99" s="113">
        <f>BOB!E20</f>
        <v>0</v>
      </c>
      <c r="F99" s="113">
        <f>BOB!F20</f>
        <v>0</v>
      </c>
      <c r="G99" s="113">
        <f>BOB!G20</f>
        <v>0</v>
      </c>
    </row>
    <row r="100" spans="1:7" ht="12.75">
      <c r="A100" s="22">
        <f>BOB!A21</f>
        <v>0</v>
      </c>
      <c r="B100" s="52">
        <f>BOB!B21</f>
        <v>0</v>
      </c>
      <c r="C100" s="113" t="str">
        <f>BOB!C21</f>
        <v>BOB</v>
      </c>
      <c r="D100" s="113">
        <f>BOB!D21</f>
        <v>0</v>
      </c>
      <c r="E100" s="113">
        <f>BOB!E21</f>
        <v>0</v>
      </c>
      <c r="F100" s="113">
        <f>BOB!F21</f>
        <v>0</v>
      </c>
      <c r="G100" s="113">
        <f>BOB!G21</f>
        <v>0</v>
      </c>
    </row>
    <row r="101" spans="1:7" ht="12.75">
      <c r="A101" s="22">
        <f>BOB!A22</f>
        <v>0</v>
      </c>
      <c r="B101" s="52">
        <f>BOB!B22</f>
        <v>0</v>
      </c>
      <c r="C101" s="113" t="str">
        <f>BOB!C22</f>
        <v>BOB</v>
      </c>
      <c r="D101" s="113">
        <f>BOB!D22</f>
        <v>0</v>
      </c>
      <c r="E101" s="113">
        <f>BOB!E22</f>
        <v>0</v>
      </c>
      <c r="F101" s="113">
        <f>BOB!F22</f>
        <v>0</v>
      </c>
      <c r="G101" s="113">
        <f>BOB!G22</f>
        <v>0</v>
      </c>
    </row>
    <row r="102" spans="1:7" ht="12.75">
      <c r="A102" s="22" t="str">
        <f>ENI!A7</f>
        <v>B</v>
      </c>
      <c r="B102" s="52" t="str">
        <f>ENI!B7</f>
        <v>Libor Píša</v>
      </c>
      <c r="C102" s="113" t="str">
        <f>ENI!C7</f>
        <v>ENI</v>
      </c>
      <c r="D102" s="113">
        <f>ENI!D7</f>
        <v>0</v>
      </c>
      <c r="E102" s="113">
        <f>ENI!E7</f>
        <v>0</v>
      </c>
      <c r="F102" s="113">
        <f>ENI!F7</f>
        <v>0</v>
      </c>
      <c r="G102" s="113">
        <f>ENI!G7</f>
        <v>0</v>
      </c>
    </row>
    <row r="103" spans="1:7" ht="12.75">
      <c r="A103" s="22">
        <f>ENI!A17</f>
        <v>0</v>
      </c>
      <c r="B103" s="52">
        <f>ENI!B17</f>
        <v>0</v>
      </c>
      <c r="C103" s="113" t="str">
        <f>ENI!C17</f>
        <v>ENI</v>
      </c>
      <c r="D103" s="113">
        <f>ENI!D17</f>
        <v>0</v>
      </c>
      <c r="E103" s="113">
        <f>ENI!E17</f>
        <v>0</v>
      </c>
      <c r="F103" s="113">
        <f>ENI!F17</f>
        <v>0</v>
      </c>
      <c r="G103" s="113">
        <f>ENI!G17</f>
        <v>0</v>
      </c>
    </row>
    <row r="104" spans="1:7" ht="12.75">
      <c r="A104" s="22">
        <f>ENI!A18</f>
        <v>0</v>
      </c>
      <c r="B104" s="52">
        <f>ENI!B18</f>
        <v>0</v>
      </c>
      <c r="C104" s="113" t="str">
        <f>ENI!C18</f>
        <v>ENI</v>
      </c>
      <c r="D104" s="113">
        <f>ENI!D18</f>
        <v>0</v>
      </c>
      <c r="E104" s="113">
        <f>ENI!E18</f>
        <v>0</v>
      </c>
      <c r="F104" s="113">
        <f>ENI!F18</f>
        <v>0</v>
      </c>
      <c r="G104" s="113">
        <f>ENI!G18</f>
        <v>0</v>
      </c>
    </row>
    <row r="105" spans="1:7" ht="12.75">
      <c r="A105" s="22">
        <f>ENI!A19</f>
        <v>0</v>
      </c>
      <c r="B105" s="52">
        <f>ENI!B19</f>
        <v>0</v>
      </c>
      <c r="C105" s="113" t="str">
        <f>ENI!C19</f>
        <v>ENI</v>
      </c>
      <c r="D105" s="113">
        <f>ENI!D19</f>
        <v>0</v>
      </c>
      <c r="E105" s="113">
        <f>ENI!E19</f>
        <v>0</v>
      </c>
      <c r="F105" s="113">
        <f>ENI!F19</f>
        <v>0</v>
      </c>
      <c r="G105" s="113">
        <f>ENI!G19</f>
        <v>0</v>
      </c>
    </row>
    <row r="106" spans="1:7" ht="12.75">
      <c r="A106" s="22">
        <f>ENI!A20</f>
        <v>0</v>
      </c>
      <c r="B106" s="52">
        <f>ENI!B20</f>
        <v>0</v>
      </c>
      <c r="C106" s="113" t="str">
        <f>ENI!C20</f>
        <v>ENI</v>
      </c>
      <c r="D106" s="113">
        <f>ENI!D20</f>
        <v>0</v>
      </c>
      <c r="E106" s="113">
        <f>ENI!E20</f>
        <v>0</v>
      </c>
      <c r="F106" s="113">
        <f>ENI!F20</f>
        <v>0</v>
      </c>
      <c r="G106" s="113">
        <f>ENI!G20</f>
        <v>0</v>
      </c>
    </row>
    <row r="107" spans="1:7" ht="12.75">
      <c r="A107" s="22">
        <f>ENI!A21</f>
        <v>0</v>
      </c>
      <c r="B107" s="52">
        <f>ENI!B21</f>
        <v>0</v>
      </c>
      <c r="C107" s="113" t="str">
        <f>ENI!C21</f>
        <v>ENI</v>
      </c>
      <c r="D107" s="113">
        <f>ENI!D21</f>
        <v>0</v>
      </c>
      <c r="E107" s="113">
        <f>ENI!E21</f>
        <v>0</v>
      </c>
      <c r="F107" s="113">
        <f>ENI!F21</f>
        <v>0</v>
      </c>
      <c r="G107" s="113">
        <f>ENI!G21</f>
        <v>0</v>
      </c>
    </row>
    <row r="108" spans="1:7" ht="12.75">
      <c r="A108" s="22">
        <f>ENI!A22</f>
        <v>0</v>
      </c>
      <c r="B108" s="52">
        <f>ENI!B22</f>
        <v>0</v>
      </c>
      <c r="C108" s="113" t="str">
        <f>ENI!C22</f>
        <v>ENI</v>
      </c>
      <c r="D108" s="113">
        <f>ENI!D22</f>
        <v>0</v>
      </c>
      <c r="E108" s="113">
        <f>ENI!E22</f>
        <v>0</v>
      </c>
      <c r="F108" s="113">
        <f>ENI!F22</f>
        <v>0</v>
      </c>
      <c r="G108" s="113">
        <f>ENI!G22</f>
        <v>0</v>
      </c>
    </row>
    <row r="109" spans="1:7" ht="12.75">
      <c r="A109" s="22" t="str">
        <f>BER!A12</f>
        <v>B</v>
      </c>
      <c r="B109" s="52" t="str">
        <f>BER!B12</f>
        <v>M. Zikmundová</v>
      </c>
      <c r="C109" s="113" t="str">
        <f>BER!C12</f>
        <v>BER</v>
      </c>
      <c r="D109" s="113">
        <f>BER!D12</f>
        <v>0</v>
      </c>
      <c r="E109" s="113">
        <f>BER!E12</f>
        <v>0</v>
      </c>
      <c r="F109" s="113">
        <f>BER!F12</f>
        <v>0</v>
      </c>
      <c r="G109" s="113">
        <f>BER!G12</f>
        <v>0</v>
      </c>
    </row>
    <row r="110" spans="1:7" ht="12.75">
      <c r="A110" s="22">
        <f>BER!A14</f>
        <v>0</v>
      </c>
      <c r="B110" s="52">
        <f>BER!B14</f>
        <v>0</v>
      </c>
      <c r="C110" s="113" t="str">
        <f>BER!C14</f>
        <v>BER</v>
      </c>
      <c r="D110" s="113">
        <f>BER!D14</f>
        <v>0</v>
      </c>
      <c r="E110" s="113">
        <f>BER!E14</f>
        <v>0</v>
      </c>
      <c r="F110" s="113">
        <f>BER!F14</f>
        <v>0</v>
      </c>
      <c r="G110" s="113">
        <f>BER!G14</f>
        <v>0</v>
      </c>
    </row>
    <row r="111" spans="1:7" ht="12.75">
      <c r="A111" s="22">
        <f>BER!A15</f>
        <v>0</v>
      </c>
      <c r="B111" s="52">
        <f>BER!B15</f>
        <v>0</v>
      </c>
      <c r="C111" s="113" t="str">
        <f>BER!C15</f>
        <v>BER</v>
      </c>
      <c r="D111" s="113">
        <f>BER!D15</f>
        <v>0</v>
      </c>
      <c r="E111" s="113">
        <f>BER!E15</f>
        <v>0</v>
      </c>
      <c r="F111" s="113">
        <f>BER!F15</f>
        <v>0</v>
      </c>
      <c r="G111" s="113">
        <f>BER!G15</f>
        <v>0</v>
      </c>
    </row>
    <row r="112" spans="1:7" ht="12.75">
      <c r="A112" s="22">
        <f>BER!A16</f>
        <v>0</v>
      </c>
      <c r="B112" s="52">
        <f>BER!B16</f>
        <v>0</v>
      </c>
      <c r="C112" s="113" t="str">
        <f>BER!C16</f>
        <v>BER</v>
      </c>
      <c r="D112" s="113">
        <f>BER!D16</f>
        <v>0</v>
      </c>
      <c r="E112" s="113">
        <f>BER!E16</f>
        <v>0</v>
      </c>
      <c r="F112" s="113">
        <f>BER!F16</f>
        <v>0</v>
      </c>
      <c r="G112" s="113">
        <f>BER!G16</f>
        <v>0</v>
      </c>
    </row>
    <row r="113" spans="1:7" ht="12.75">
      <c r="A113" s="22">
        <f>BER!A17</f>
        <v>0</v>
      </c>
      <c r="B113" s="52">
        <f>BER!B17</f>
        <v>0</v>
      </c>
      <c r="C113" s="113" t="str">
        <f>BER!C17</f>
        <v>BER</v>
      </c>
      <c r="D113" s="113">
        <f>BER!D17</f>
        <v>0</v>
      </c>
      <c r="E113" s="113">
        <f>BER!E17</f>
        <v>0</v>
      </c>
      <c r="F113" s="113">
        <f>BER!F17</f>
        <v>0</v>
      </c>
      <c r="G113" s="113">
        <f>BER!G17</f>
        <v>0</v>
      </c>
    </row>
    <row r="114" spans="1:7" ht="12.75">
      <c r="A114" s="22">
        <f>BER!A18</f>
        <v>0</v>
      </c>
      <c r="B114" s="52">
        <f>BER!B18</f>
        <v>0</v>
      </c>
      <c r="C114" s="113" t="str">
        <f>BER!C18</f>
        <v>BER</v>
      </c>
      <c r="D114" s="113">
        <f>BER!D18</f>
        <v>0</v>
      </c>
      <c r="E114" s="113">
        <f>BER!E18</f>
        <v>0</v>
      </c>
      <c r="F114" s="113">
        <f>BER!F18</f>
        <v>0</v>
      </c>
      <c r="G114" s="113">
        <f>BER!G18</f>
        <v>0</v>
      </c>
    </row>
    <row r="115" spans="1:7" ht="12.75">
      <c r="A115" s="22">
        <f>BER!A19</f>
        <v>0</v>
      </c>
      <c r="B115" s="52">
        <f>BER!B19</f>
        <v>0</v>
      </c>
      <c r="C115" s="113" t="str">
        <f>BER!C19</f>
        <v>BER</v>
      </c>
      <c r="D115" s="113">
        <f>BER!D19</f>
        <v>0</v>
      </c>
      <c r="E115" s="113">
        <f>BER!E19</f>
        <v>0</v>
      </c>
      <c r="F115" s="113">
        <f>BER!F19</f>
        <v>0</v>
      </c>
      <c r="G115" s="113">
        <f>BER!G19</f>
        <v>0</v>
      </c>
    </row>
    <row r="116" spans="1:7" ht="12.75">
      <c r="A116" s="22">
        <f>BER!A20</f>
        <v>0</v>
      </c>
      <c r="B116" s="52">
        <f>BER!B20</f>
        <v>0</v>
      </c>
      <c r="C116" s="113" t="str">
        <f>BER!C20</f>
        <v>BER</v>
      </c>
      <c r="D116" s="113">
        <f>BER!D20</f>
        <v>0</v>
      </c>
      <c r="E116" s="113">
        <f>BER!E20</f>
        <v>0</v>
      </c>
      <c r="F116" s="113">
        <f>BER!F20</f>
        <v>0</v>
      </c>
      <c r="G116" s="113">
        <f>BER!G20</f>
        <v>0</v>
      </c>
    </row>
    <row r="117" spans="1:7" ht="12.75">
      <c r="A117" s="22">
        <f>BER!A21</f>
        <v>0</v>
      </c>
      <c r="B117" s="52">
        <f>BER!B21</f>
        <v>0</v>
      </c>
      <c r="C117" s="113" t="str">
        <f>BER!C21</f>
        <v>BER</v>
      </c>
      <c r="D117" s="113">
        <f>BER!D21</f>
        <v>0</v>
      </c>
      <c r="E117" s="113">
        <f>BER!E21</f>
        <v>0</v>
      </c>
      <c r="F117" s="113">
        <f>BER!F21</f>
        <v>0</v>
      </c>
      <c r="G117" s="113">
        <f>BER!G21</f>
        <v>0</v>
      </c>
    </row>
    <row r="118" spans="1:7" ht="12.75">
      <c r="A118" s="22">
        <f>BER!A22</f>
        <v>0</v>
      </c>
      <c r="B118" s="52">
        <f>BER!B22</f>
        <v>0</v>
      </c>
      <c r="C118" s="113" t="str">
        <f>BER!C22</f>
        <v>BER</v>
      </c>
      <c r="D118" s="113">
        <f>BER!D22</f>
        <v>0</v>
      </c>
      <c r="E118" s="113">
        <f>BER!E22</f>
        <v>0</v>
      </c>
      <c r="F118" s="113">
        <f>BER!F22</f>
        <v>0</v>
      </c>
      <c r="G118" s="113">
        <f>BER!G22</f>
        <v>0</v>
      </c>
    </row>
    <row r="119" spans="1:7" ht="12.75">
      <c r="A119" s="22">
        <f>TAL!A14</f>
        <v>17</v>
      </c>
      <c r="B119" s="52" t="str">
        <f>TAL!B14</f>
        <v>G. Procházková</v>
      </c>
      <c r="C119" s="113" t="str">
        <f>TAL!C14</f>
        <v>TAL</v>
      </c>
      <c r="D119" s="113">
        <f>TAL!D14</f>
        <v>0</v>
      </c>
      <c r="E119" s="113">
        <f>TAL!E14</f>
        <v>0</v>
      </c>
      <c r="F119" s="113">
        <f>TAL!F14</f>
        <v>0</v>
      </c>
      <c r="G119" s="113">
        <f>TAL!G14</f>
        <v>0</v>
      </c>
    </row>
    <row r="120" spans="1:7" ht="12.75">
      <c r="A120" s="22">
        <f>TAL!A15</f>
        <v>0</v>
      </c>
      <c r="B120" s="52" t="str">
        <f>TAL!B15</f>
        <v>Petra Procházková</v>
      </c>
      <c r="C120" s="113" t="str">
        <f>TAL!C15</f>
        <v>TAL</v>
      </c>
      <c r="D120" s="113">
        <f>TAL!D15</f>
        <v>0</v>
      </c>
      <c r="E120" s="113">
        <f>TAL!E15</f>
        <v>0</v>
      </c>
      <c r="F120" s="113">
        <f>TAL!F15</f>
        <v>0</v>
      </c>
      <c r="G120" s="113">
        <f>TAL!G15</f>
        <v>0</v>
      </c>
    </row>
    <row r="121" spans="1:7" ht="12.75">
      <c r="A121" s="22">
        <f>TAL!A18</f>
        <v>0</v>
      </c>
      <c r="B121" s="52">
        <f>TAL!B18</f>
        <v>0</v>
      </c>
      <c r="C121" s="113" t="str">
        <f>TAL!C18</f>
        <v>TAL</v>
      </c>
      <c r="D121" s="113">
        <f>TAL!D18</f>
        <v>0</v>
      </c>
      <c r="E121" s="113">
        <f>TAL!E18</f>
        <v>0</v>
      </c>
      <c r="F121" s="113">
        <f>TAL!F18</f>
        <v>0</v>
      </c>
      <c r="G121" s="113">
        <f>TAL!G18</f>
        <v>0</v>
      </c>
    </row>
    <row r="122" spans="1:7" ht="12.75">
      <c r="A122" s="22">
        <f>TAL!A19</f>
        <v>0</v>
      </c>
      <c r="B122" s="52">
        <f>TAL!B19</f>
        <v>0</v>
      </c>
      <c r="C122" s="113" t="str">
        <f>TAL!C19</f>
        <v>TAL</v>
      </c>
      <c r="D122" s="113">
        <f>TAL!D19</f>
        <v>0</v>
      </c>
      <c r="E122" s="113">
        <f>TAL!E19</f>
        <v>0</v>
      </c>
      <c r="F122" s="113">
        <f>TAL!F19</f>
        <v>0</v>
      </c>
      <c r="G122" s="113">
        <f>TAL!G19</f>
        <v>0</v>
      </c>
    </row>
    <row r="123" spans="1:7" ht="12.75">
      <c r="A123" s="22">
        <f>TAL!A20</f>
        <v>0</v>
      </c>
      <c r="B123" s="52">
        <f>TAL!B20</f>
        <v>0</v>
      </c>
      <c r="C123" s="113" t="str">
        <f>TAL!C20</f>
        <v>TAL</v>
      </c>
      <c r="D123" s="113">
        <f>TAL!D20</f>
        <v>0</v>
      </c>
      <c r="E123" s="113">
        <f>TAL!E20</f>
        <v>0</v>
      </c>
      <c r="F123" s="113">
        <f>TAL!F20</f>
        <v>0</v>
      </c>
      <c r="G123" s="113">
        <f>TAL!G20</f>
        <v>0</v>
      </c>
    </row>
    <row r="124" spans="1:7" ht="12.75">
      <c r="A124" s="22">
        <f>TAL!A21</f>
        <v>0</v>
      </c>
      <c r="B124" s="52">
        <f>TAL!B21</f>
        <v>0</v>
      </c>
      <c r="C124" s="113" t="str">
        <f>TAL!C21</f>
        <v>TAL</v>
      </c>
      <c r="D124" s="113">
        <f>TAL!D21</f>
        <v>0</v>
      </c>
      <c r="E124" s="113">
        <f>TAL!E21</f>
        <v>0</v>
      </c>
      <c r="F124" s="113">
        <f>TAL!F21</f>
        <v>0</v>
      </c>
      <c r="G124" s="113">
        <f>TAL!G21</f>
        <v>0</v>
      </c>
    </row>
    <row r="125" spans="1:7" ht="12.75">
      <c r="A125" s="22">
        <f>TAL!A22</f>
        <v>0</v>
      </c>
      <c r="B125" s="52">
        <f>TAL!B22</f>
        <v>0</v>
      </c>
      <c r="C125" s="113" t="str">
        <f>TAL!C22</f>
        <v>TAL</v>
      </c>
      <c r="D125" s="113">
        <f>TAL!D22</f>
        <v>0</v>
      </c>
      <c r="E125" s="113">
        <f>TAL!E22</f>
        <v>0</v>
      </c>
      <c r="F125" s="113">
        <f>TAL!F22</f>
        <v>0</v>
      </c>
      <c r="G125" s="113">
        <f>TAL!G22</f>
        <v>0</v>
      </c>
    </row>
    <row r="126" spans="1:7" ht="12.75">
      <c r="A126" s="22" t="str">
        <f>TYS!A11</f>
        <v>B</v>
      </c>
      <c r="B126" s="52" t="str">
        <f>TYS!B11</f>
        <v>Matyáška</v>
      </c>
      <c r="C126" s="113" t="str">
        <f>TYS!C11</f>
        <v>TYS</v>
      </c>
      <c r="D126" s="113">
        <f>TYS!D11</f>
        <v>0</v>
      </c>
      <c r="E126" s="113">
        <f>TYS!E11</f>
        <v>0</v>
      </c>
      <c r="F126" s="113">
        <f>TYS!F11</f>
        <v>0</v>
      </c>
      <c r="G126" s="113">
        <f>TYS!G11</f>
        <v>0</v>
      </c>
    </row>
    <row r="127" spans="1:7" ht="12.75">
      <c r="A127" s="22">
        <f>TYS!A15</f>
        <v>0</v>
      </c>
      <c r="B127" s="52">
        <f>TYS!B15</f>
        <v>0</v>
      </c>
      <c r="C127" s="113" t="str">
        <f>TYS!C15</f>
        <v>TYS</v>
      </c>
      <c r="D127" s="113">
        <f>TYS!D15</f>
        <v>0</v>
      </c>
      <c r="E127" s="113">
        <f>TYS!E15</f>
        <v>0</v>
      </c>
      <c r="F127" s="113">
        <f>TYS!F15</f>
        <v>0</v>
      </c>
      <c r="G127" s="113">
        <f>TYS!G15</f>
        <v>0</v>
      </c>
    </row>
    <row r="128" spans="1:7" ht="12.75">
      <c r="A128" s="22">
        <f>TYS!A16</f>
        <v>0</v>
      </c>
      <c r="B128" s="52">
        <f>TYS!B16</f>
        <v>0</v>
      </c>
      <c r="C128" s="113" t="str">
        <f>TYS!C16</f>
        <v>TYS</v>
      </c>
      <c r="D128" s="113">
        <f>TYS!D16</f>
        <v>0</v>
      </c>
      <c r="E128" s="113">
        <f>TYS!E16</f>
        <v>0</v>
      </c>
      <c r="F128" s="113">
        <f>TYS!F16</f>
        <v>0</v>
      </c>
      <c r="G128" s="113">
        <f>TYS!G16</f>
        <v>0</v>
      </c>
    </row>
    <row r="129" spans="1:7" ht="12.75">
      <c r="A129" s="22">
        <f>TYS!A17</f>
        <v>0</v>
      </c>
      <c r="B129" s="52">
        <f>TYS!B17</f>
        <v>0</v>
      </c>
      <c r="C129" s="113" t="str">
        <f>TYS!C17</f>
        <v>TYS</v>
      </c>
      <c r="D129" s="113">
        <f>TYS!D17</f>
        <v>0</v>
      </c>
      <c r="E129" s="113">
        <f>TYS!E17</f>
        <v>0</v>
      </c>
      <c r="F129" s="113">
        <f>TYS!F17</f>
        <v>0</v>
      </c>
      <c r="G129" s="113">
        <f>TYS!G17</f>
        <v>0</v>
      </c>
    </row>
    <row r="130" spans="1:7" ht="12.75">
      <c r="A130" s="22">
        <f>TYS!A18</f>
        <v>0</v>
      </c>
      <c r="B130" s="52">
        <f>TYS!B18</f>
        <v>0</v>
      </c>
      <c r="C130" s="113" t="str">
        <f>TYS!C18</f>
        <v>TYS</v>
      </c>
      <c r="D130" s="113">
        <f>TYS!D18</f>
        <v>0</v>
      </c>
      <c r="E130" s="113">
        <f>TYS!E18</f>
        <v>0</v>
      </c>
      <c r="F130" s="113">
        <f>TYS!F18</f>
        <v>0</v>
      </c>
      <c r="G130" s="113">
        <f>TYS!G18</f>
        <v>0</v>
      </c>
    </row>
    <row r="131" spans="1:7" ht="12.75">
      <c r="A131" s="22">
        <f>TYS!A19</f>
        <v>0</v>
      </c>
      <c r="B131" s="52">
        <f>TYS!B19</f>
        <v>0</v>
      </c>
      <c r="C131" s="113" t="str">
        <f>TYS!C19</f>
        <v>TYS</v>
      </c>
      <c r="D131" s="113">
        <f>TYS!D19</f>
        <v>0</v>
      </c>
      <c r="E131" s="113">
        <f>TYS!E19</f>
        <v>0</v>
      </c>
      <c r="F131" s="113">
        <f>TYS!F19</f>
        <v>0</v>
      </c>
      <c r="G131" s="113">
        <f>TYS!G19</f>
        <v>0</v>
      </c>
    </row>
    <row r="132" spans="1:7" ht="12.75">
      <c r="A132" s="22">
        <f>TYS!A20</f>
        <v>0</v>
      </c>
      <c r="B132" s="52">
        <f>TYS!B20</f>
        <v>0</v>
      </c>
      <c r="C132" s="113" t="str">
        <f>TYS!C20</f>
        <v>TYS</v>
      </c>
      <c r="D132" s="113">
        <f>TYS!D20</f>
        <v>0</v>
      </c>
      <c r="E132" s="113">
        <f>TYS!E20</f>
        <v>0</v>
      </c>
      <c r="F132" s="113">
        <f>TYS!F20</f>
        <v>0</v>
      </c>
      <c r="G132" s="113">
        <f>TYS!G20</f>
        <v>0</v>
      </c>
    </row>
    <row r="133" spans="1:7" ht="12.75">
      <c r="A133" s="22">
        <f>TYS!A21</f>
        <v>0</v>
      </c>
      <c r="B133" s="52">
        <f>TYS!B21</f>
        <v>0</v>
      </c>
      <c r="C133" s="113" t="str">
        <f>TYS!C21</f>
        <v>TYS</v>
      </c>
      <c r="D133" s="113">
        <f>TYS!D21</f>
        <v>0</v>
      </c>
      <c r="E133" s="113">
        <f>TYS!E21</f>
        <v>0</v>
      </c>
      <c r="F133" s="113">
        <f>TYS!F21</f>
        <v>0</v>
      </c>
      <c r="G133" s="113">
        <f>TYS!G21</f>
        <v>0</v>
      </c>
    </row>
    <row r="134" spans="1:7" ht="12.75">
      <c r="A134" s="22">
        <f>TYS!A22</f>
        <v>0</v>
      </c>
      <c r="B134" s="52">
        <f>TYS!B22</f>
        <v>0</v>
      </c>
      <c r="C134" s="113" t="str">
        <f>TYS!C22</f>
        <v>TYS</v>
      </c>
      <c r="D134" s="113">
        <f>TYS!D22</f>
        <v>0</v>
      </c>
      <c r="E134" s="113">
        <f>TYS!E22</f>
        <v>0</v>
      </c>
      <c r="F134" s="113">
        <f>TYS!F22</f>
        <v>0</v>
      </c>
      <c r="G134" s="113">
        <f>TYS!G22</f>
        <v>0</v>
      </c>
    </row>
    <row r="135" spans="1:7" ht="12.75">
      <c r="A135" s="22" t="str">
        <f>HIG!$A$10</f>
        <v>B</v>
      </c>
      <c r="B135" s="53" t="str">
        <f>HIG!$B$10</f>
        <v>Tomáš Pelikán</v>
      </c>
      <c r="C135" s="174" t="str">
        <f>HIG!$C$10</f>
        <v>HIG</v>
      </c>
      <c r="D135" s="22">
        <f>HIG!$D$10</f>
        <v>0</v>
      </c>
      <c r="E135" s="22">
        <f>HIG!$E$10</f>
        <v>0</v>
      </c>
      <c r="F135" s="22">
        <f>HIG!$F$10</f>
        <v>0</v>
      </c>
      <c r="G135" s="22">
        <f>HIG!$G$10</f>
        <v>0</v>
      </c>
    </row>
    <row r="136" spans="1:7" ht="12.75">
      <c r="A136" s="22">
        <f>HIG!$A$12</f>
        <v>0</v>
      </c>
      <c r="B136" s="53">
        <f>HIG!$B$12</f>
        <v>0</v>
      </c>
      <c r="C136" s="22" t="str">
        <f>HIG!$C$12</f>
        <v>HIG</v>
      </c>
      <c r="D136" s="22">
        <f>HIG!$D$12</f>
        <v>0</v>
      </c>
      <c r="E136" s="22">
        <f>HIG!$E$12</f>
        <v>0</v>
      </c>
      <c r="F136" s="22">
        <f>HIG!$F$12</f>
        <v>0</v>
      </c>
      <c r="G136" s="22">
        <f>HIG!$G$12</f>
        <v>0</v>
      </c>
    </row>
    <row r="137" spans="1:7" ht="12.75">
      <c r="A137" s="22">
        <f>HIG!$A$13</f>
        <v>0</v>
      </c>
      <c r="B137" s="53">
        <f>HIG!$B$13</f>
        <v>0</v>
      </c>
      <c r="C137" s="22" t="str">
        <f>HIG!$C$13</f>
        <v>HIG</v>
      </c>
      <c r="D137" s="22">
        <f>HIG!$D$13</f>
        <v>0</v>
      </c>
      <c r="E137" s="22">
        <f>HIG!$E$13</f>
        <v>0</v>
      </c>
      <c r="F137" s="22">
        <f>HIG!$F$13</f>
        <v>0</v>
      </c>
      <c r="G137" s="22">
        <f>HIG!$G$13</f>
        <v>0</v>
      </c>
    </row>
    <row r="138" spans="1:7" ht="12.75">
      <c r="A138" s="22">
        <f>HIG!$A$14</f>
        <v>0</v>
      </c>
      <c r="B138" s="53">
        <f>HIG!$B$14</f>
        <v>0</v>
      </c>
      <c r="C138" s="22" t="str">
        <f>HIG!$C$14</f>
        <v>HIG</v>
      </c>
      <c r="D138" s="22">
        <f>HIG!$D$14</f>
        <v>0</v>
      </c>
      <c r="E138" s="22">
        <f>HIG!$E$14</f>
        <v>0</v>
      </c>
      <c r="F138" s="22">
        <f>HIG!$F$14</f>
        <v>0</v>
      </c>
      <c r="G138" s="22">
        <f>HIG!$G$14</f>
        <v>0</v>
      </c>
    </row>
    <row r="139" spans="1:7" ht="12.75">
      <c r="A139" s="22">
        <f>HIG!$A$15</f>
        <v>0</v>
      </c>
      <c r="B139" s="53">
        <f>HIG!$B$15</f>
        <v>0</v>
      </c>
      <c r="C139" s="22" t="str">
        <f>HIG!$C$15</f>
        <v>HIG</v>
      </c>
      <c r="D139" s="22">
        <f>HIG!$D$15</f>
        <v>0</v>
      </c>
      <c r="E139" s="22">
        <f>HIG!$E$15</f>
        <v>0</v>
      </c>
      <c r="F139" s="22">
        <f>HIG!$F$15</f>
        <v>0</v>
      </c>
      <c r="G139" s="22">
        <f>HIG!$G$15</f>
        <v>0</v>
      </c>
    </row>
    <row r="140" spans="1:7" ht="12.75">
      <c r="A140" s="22">
        <f>HIG!$A$16</f>
        <v>0</v>
      </c>
      <c r="B140" s="53">
        <f>HIG!$B$16</f>
        <v>0</v>
      </c>
      <c r="C140" s="22" t="str">
        <f>HIG!$C$16</f>
        <v>HIG</v>
      </c>
      <c r="D140" s="22">
        <f>HIG!$D$16</f>
        <v>0</v>
      </c>
      <c r="E140" s="22">
        <f>HIG!$E$16</f>
        <v>0</v>
      </c>
      <c r="F140" s="22">
        <f>HIG!$F$16</f>
        <v>0</v>
      </c>
      <c r="G140" s="22">
        <f>HIG!$G$16</f>
        <v>0</v>
      </c>
    </row>
    <row r="141" spans="1:7" ht="12.75">
      <c r="A141" s="22">
        <f>HIG!$A$17</f>
        <v>0</v>
      </c>
      <c r="B141" s="53">
        <f>HIG!$B$17</f>
        <v>0</v>
      </c>
      <c r="C141" s="22" t="str">
        <f>HIG!$C$17</f>
        <v>HIG</v>
      </c>
      <c r="D141" s="22">
        <f>HIG!$D$17</f>
        <v>0</v>
      </c>
      <c r="E141" s="22">
        <f>HIG!$E$17</f>
        <v>0</v>
      </c>
      <c r="F141" s="22">
        <f>HIG!$F$17</f>
        <v>0</v>
      </c>
      <c r="G141" s="22">
        <f>HIG!$G$17</f>
        <v>0</v>
      </c>
    </row>
    <row r="142" spans="1:7" ht="12.75">
      <c r="A142" s="22">
        <f>HIG!$A$18</f>
        <v>0</v>
      </c>
      <c r="B142" s="53">
        <f>HIG!$B$18</f>
        <v>0</v>
      </c>
      <c r="C142" s="22" t="str">
        <f>HIG!$C$18</f>
        <v>HIG</v>
      </c>
      <c r="D142" s="22">
        <f>HIG!$D$18</f>
        <v>0</v>
      </c>
      <c r="E142" s="22">
        <f>HIG!$E$18</f>
        <v>0</v>
      </c>
      <c r="F142" s="22">
        <f>HIG!$F$18</f>
        <v>0</v>
      </c>
      <c r="G142" s="22">
        <f>HIG!$G$18</f>
        <v>0</v>
      </c>
    </row>
    <row r="143" spans="1:7" ht="12.75">
      <c r="A143" s="22">
        <f>HIG!$A$19</f>
        <v>0</v>
      </c>
      <c r="B143" s="53">
        <f>HIG!$B$19</f>
        <v>0</v>
      </c>
      <c r="C143" s="22" t="str">
        <f>HIG!$C$19</f>
        <v>HIG</v>
      </c>
      <c r="D143" s="22">
        <f>HIG!$D$19</f>
        <v>0</v>
      </c>
      <c r="E143" s="22">
        <f>HIG!$E$19</f>
        <v>0</v>
      </c>
      <c r="F143" s="22">
        <f>HIG!$F$19</f>
        <v>0</v>
      </c>
      <c r="G143" s="22">
        <f>HIG!$G$19</f>
        <v>0</v>
      </c>
    </row>
    <row r="144" spans="1:7" ht="12.75">
      <c r="A144" s="22">
        <f>HIG!$A$20</f>
        <v>0</v>
      </c>
      <c r="B144" s="53">
        <f>HIG!$B$20</f>
        <v>0</v>
      </c>
      <c r="C144" s="22" t="str">
        <f>HIG!$C$20</f>
        <v>HIG</v>
      </c>
      <c r="D144" s="22">
        <f>HIG!$D$20</f>
        <v>0</v>
      </c>
      <c r="E144" s="22">
        <f>HIG!$E$20</f>
        <v>0</v>
      </c>
      <c r="F144" s="22">
        <f>HIG!$F$20</f>
        <v>0</v>
      </c>
      <c r="G144" s="22">
        <f>HIG!$G$20</f>
        <v>0</v>
      </c>
    </row>
    <row r="145" spans="1:7" ht="12.75">
      <c r="A145" s="22">
        <f>HIG!$A$21</f>
        <v>0</v>
      </c>
      <c r="B145" s="53">
        <f>HIG!$B$21</f>
        <v>0</v>
      </c>
      <c r="C145" s="22" t="str">
        <f>HIG!$C$21</f>
        <v>HIG</v>
      </c>
      <c r="D145" s="22">
        <f>HIG!$D$21</f>
        <v>0</v>
      </c>
      <c r="E145" s="22">
        <f>HIG!$E$21</f>
        <v>0</v>
      </c>
      <c r="F145" s="22">
        <f>HIG!$F$21</f>
        <v>0</v>
      </c>
      <c r="G145" s="22">
        <f>HIG!$G$21</f>
        <v>0</v>
      </c>
    </row>
    <row r="146" spans="1:7" ht="12.75">
      <c r="A146" s="22">
        <f>HIG!$A$22</f>
        <v>0</v>
      </c>
      <c r="B146" s="53">
        <f>HIG!$B$22</f>
        <v>0</v>
      </c>
      <c r="C146" s="22" t="str">
        <f>HIG!$C$22</f>
        <v>HIG</v>
      </c>
      <c r="D146" s="22">
        <f>HIG!$D$22</f>
        <v>0</v>
      </c>
      <c r="E146" s="22">
        <f>HIG!$E$22</f>
        <v>0</v>
      </c>
      <c r="F146" s="22">
        <f>HIG!$F$22</f>
        <v>0</v>
      </c>
      <c r="G146" s="22">
        <f>HIG!$G$22</f>
        <v>0</v>
      </c>
    </row>
    <row r="147" spans="1:7" ht="12.75">
      <c r="A147" s="22" t="str">
        <f>MEN!$A$12</f>
        <v>B</v>
      </c>
      <c r="B147" s="53" t="str">
        <f>MEN!$B$12</f>
        <v>Barňák</v>
      </c>
      <c r="C147" s="22" t="str">
        <f>MEN!$C$12</f>
        <v>MEN</v>
      </c>
      <c r="D147" s="22">
        <f>MEN!$D$12</f>
        <v>0</v>
      </c>
      <c r="E147" s="22">
        <f>MEN!$E$12</f>
        <v>0</v>
      </c>
      <c r="F147" s="22">
        <f>MEN!$F$12</f>
        <v>0</v>
      </c>
      <c r="G147" s="22">
        <f>MEN!$G$12</f>
        <v>0</v>
      </c>
    </row>
    <row r="148" spans="1:7" ht="12.75">
      <c r="A148" s="22">
        <f>MEN!$A$16</f>
        <v>3</v>
      </c>
      <c r="B148" s="53" t="str">
        <f>MEN!$B$16</f>
        <v>Fanda</v>
      </c>
      <c r="C148" s="174" t="str">
        <f>MEN!$C$16</f>
        <v>MEN</v>
      </c>
      <c r="D148" s="22">
        <f>MEN!$D$16</f>
        <v>0</v>
      </c>
      <c r="E148" s="22">
        <f>MEN!$E$16</f>
        <v>0</v>
      </c>
      <c r="F148" s="22">
        <f>MEN!$F$16</f>
        <v>0</v>
      </c>
      <c r="G148" s="22">
        <f>MEN!$G$16</f>
        <v>0</v>
      </c>
    </row>
    <row r="149" spans="1:7" ht="12.75">
      <c r="A149" s="22">
        <f>MEN!$A$17</f>
        <v>0</v>
      </c>
      <c r="B149" s="53">
        <f>MEN!$B$17</f>
        <v>0</v>
      </c>
      <c r="C149" s="174" t="str">
        <f>MEN!$C$17</f>
        <v>MEN</v>
      </c>
      <c r="D149" s="22">
        <f>MEN!$D$17</f>
        <v>0</v>
      </c>
      <c r="E149" s="22">
        <f>MEN!$E$17</f>
        <v>0</v>
      </c>
      <c r="F149" s="22">
        <f>MEN!$F$17</f>
        <v>0</v>
      </c>
      <c r="G149" s="22">
        <f>MEN!$G$17</f>
        <v>0</v>
      </c>
    </row>
    <row r="150" spans="1:7" ht="12.75">
      <c r="A150" s="22">
        <f>MEN!$A$18</f>
        <v>0</v>
      </c>
      <c r="B150" s="53">
        <f>MEN!$B$18</f>
        <v>0</v>
      </c>
      <c r="C150" s="174" t="str">
        <f>MEN!$C$18</f>
        <v>MEN</v>
      </c>
      <c r="D150" s="22">
        <f>MEN!$D$18</f>
        <v>0</v>
      </c>
      <c r="E150" s="22">
        <f>MEN!$E$18</f>
        <v>0</v>
      </c>
      <c r="F150" s="22">
        <f>MEN!$F$18</f>
        <v>0</v>
      </c>
      <c r="G150" s="22">
        <f>MEN!$G$18</f>
        <v>0</v>
      </c>
    </row>
    <row r="151" spans="1:7" ht="12.75">
      <c r="A151" s="22">
        <f>MEN!$A$19</f>
        <v>0</v>
      </c>
      <c r="B151" s="53">
        <f>MEN!$B$19</f>
        <v>0</v>
      </c>
      <c r="C151" s="174" t="str">
        <f>MEN!$C$19</f>
        <v>MEN</v>
      </c>
      <c r="D151" s="22">
        <f>MEN!$D$19</f>
        <v>0</v>
      </c>
      <c r="E151" s="22">
        <f>MEN!$E$19</f>
        <v>0</v>
      </c>
      <c r="F151" s="22">
        <f>MEN!$F$19</f>
        <v>0</v>
      </c>
      <c r="G151" s="22">
        <f>MEN!$G$19</f>
        <v>0</v>
      </c>
    </row>
    <row r="152" spans="1:7" ht="12.75">
      <c r="A152" s="22">
        <f>MEN!$A$20</f>
        <v>0</v>
      </c>
      <c r="B152" s="53">
        <f>MEN!$B$20</f>
        <v>0</v>
      </c>
      <c r="C152" s="174" t="str">
        <f>MEN!$C$20</f>
        <v>MEN</v>
      </c>
      <c r="D152" s="22">
        <f>MEN!$D$20</f>
        <v>0</v>
      </c>
      <c r="E152" s="22">
        <f>MEN!$E$20</f>
        <v>0</v>
      </c>
      <c r="F152" s="22">
        <f>MEN!$F$20</f>
        <v>0</v>
      </c>
      <c r="G152" s="22">
        <f>MEN!$G$20</f>
        <v>0</v>
      </c>
    </row>
    <row r="153" spans="1:7" ht="12.75">
      <c r="A153" s="22">
        <f>MEN!$A$21</f>
        <v>0</v>
      </c>
      <c r="B153" s="53">
        <f>MEN!$B$21</f>
        <v>0</v>
      </c>
      <c r="C153" s="174" t="str">
        <f>MEN!$C$21</f>
        <v>MEN</v>
      </c>
      <c r="D153" s="22">
        <f>MEN!$D$21</f>
        <v>0</v>
      </c>
      <c r="E153" s="22">
        <f>MEN!$E$21</f>
        <v>0</v>
      </c>
      <c r="F153" s="22">
        <f>MEN!$F$21</f>
        <v>0</v>
      </c>
      <c r="G153" s="22">
        <f>MEN!$G$21</f>
        <v>0</v>
      </c>
    </row>
    <row r="154" spans="1:7" ht="12.75">
      <c r="A154" s="22">
        <f>MEN!$A$22</f>
        <v>0</v>
      </c>
      <c r="B154" s="53">
        <f>MEN!$B$22</f>
        <v>0</v>
      </c>
      <c r="C154" s="174" t="str">
        <f>MEN!$C$22</f>
        <v>MEN</v>
      </c>
      <c r="D154" s="22">
        <f>MEN!$D$22</f>
        <v>0</v>
      </c>
      <c r="E154" s="22">
        <f>MEN!$E$22</f>
        <v>0</v>
      </c>
      <c r="F154" s="22">
        <f>MEN!$F$22</f>
        <v>0</v>
      </c>
      <c r="G154" s="22">
        <f>MEN!$G$22</f>
        <v>0</v>
      </c>
    </row>
    <row r="155" spans="1:7" ht="12.75">
      <c r="A155" s="22">
        <f>KUR!A16</f>
        <v>0</v>
      </c>
      <c r="B155" s="53">
        <f>KUR!B16</f>
        <v>0</v>
      </c>
      <c r="C155" s="22" t="str">
        <f>KUR!C16</f>
        <v>KUR</v>
      </c>
      <c r="D155" s="22">
        <f>KUR!D16</f>
        <v>0</v>
      </c>
      <c r="E155" s="22">
        <f>KUR!E16</f>
        <v>0</v>
      </c>
      <c r="F155" s="22">
        <f>KUR!F16</f>
        <v>0</v>
      </c>
      <c r="G155" s="22">
        <f>KUR!G16</f>
        <v>0</v>
      </c>
    </row>
    <row r="156" spans="1:7" ht="12.75">
      <c r="A156" s="22">
        <f>KUR!A17</f>
        <v>0</v>
      </c>
      <c r="B156" s="53">
        <f>KUR!B17</f>
        <v>0</v>
      </c>
      <c r="C156" s="22" t="str">
        <f>KUR!C17</f>
        <v>KUR</v>
      </c>
      <c r="D156" s="22">
        <f>KUR!D17</f>
        <v>0</v>
      </c>
      <c r="E156" s="22">
        <f>KUR!E17</f>
        <v>0</v>
      </c>
      <c r="F156" s="22">
        <f>KUR!F17</f>
        <v>0</v>
      </c>
      <c r="G156" s="22">
        <f>KUR!G17</f>
        <v>0</v>
      </c>
    </row>
    <row r="157" spans="1:7" ht="12.75">
      <c r="A157" s="22">
        <f>KUR!A18</f>
        <v>0</v>
      </c>
      <c r="B157" s="53">
        <f>KUR!B18</f>
        <v>0</v>
      </c>
      <c r="C157" s="22" t="str">
        <f>KUR!C18</f>
        <v>KUR</v>
      </c>
      <c r="D157" s="22">
        <f>KUR!D18</f>
        <v>0</v>
      </c>
      <c r="E157" s="22">
        <f>KUR!E18</f>
        <v>0</v>
      </c>
      <c r="F157" s="22">
        <f>KUR!F18</f>
        <v>0</v>
      </c>
      <c r="G157" s="22">
        <f>KUR!G18</f>
        <v>0</v>
      </c>
    </row>
    <row r="158" spans="1:7" ht="12.75">
      <c r="A158" s="22">
        <f>KUR!A19</f>
        <v>0</v>
      </c>
      <c r="B158" s="53">
        <f>KUR!B19</f>
        <v>0</v>
      </c>
      <c r="C158" s="22" t="str">
        <f>KUR!C19</f>
        <v>KUR</v>
      </c>
      <c r="D158" s="22">
        <f>KUR!D19</f>
        <v>0</v>
      </c>
      <c r="E158" s="22">
        <f>KUR!E19</f>
        <v>0</v>
      </c>
      <c r="F158" s="22">
        <f>KUR!F19</f>
        <v>0</v>
      </c>
      <c r="G158" s="22">
        <f>KUR!G19</f>
        <v>0</v>
      </c>
    </row>
    <row r="159" spans="1:7" ht="12.75">
      <c r="A159" s="22">
        <f>KUR!A20</f>
        <v>0</v>
      </c>
      <c r="B159" s="53">
        <f>KUR!B20</f>
        <v>0</v>
      </c>
      <c r="C159" s="22" t="str">
        <f>KUR!C20</f>
        <v>KUR</v>
      </c>
      <c r="D159" s="22">
        <f>KUR!D20</f>
        <v>0</v>
      </c>
      <c r="E159" s="22">
        <f>KUR!E20</f>
        <v>0</v>
      </c>
      <c r="F159" s="22">
        <f>KUR!F20</f>
        <v>0</v>
      </c>
      <c r="G159" s="22">
        <f>KUR!G20</f>
        <v>0</v>
      </c>
    </row>
    <row r="160" spans="1:7" ht="12.75">
      <c r="A160" s="22">
        <f>KUR!A21</f>
        <v>0</v>
      </c>
      <c r="B160" s="53">
        <f>KUR!B21</f>
        <v>0</v>
      </c>
      <c r="C160" s="22" t="str">
        <f>KUR!C21</f>
        <v>KUR</v>
      </c>
      <c r="D160" s="22">
        <f>KUR!D21</f>
        <v>0</v>
      </c>
      <c r="E160" s="22">
        <f>KUR!E21</f>
        <v>0</v>
      </c>
      <c r="F160" s="22">
        <f>KUR!F21</f>
        <v>0</v>
      </c>
      <c r="G160" s="22">
        <f>KUR!G21</f>
        <v>0</v>
      </c>
    </row>
    <row r="161" spans="1:7" ht="12.75">
      <c r="A161" s="22">
        <f>KUR!A22</f>
        <v>0</v>
      </c>
      <c r="B161" s="53">
        <f>KUR!B22</f>
        <v>0</v>
      </c>
      <c r="C161" s="22" t="str">
        <f>KUR!C22</f>
        <v>KUR</v>
      </c>
      <c r="D161" s="22">
        <f>KUR!D22</f>
        <v>0</v>
      </c>
      <c r="E161" s="22">
        <f>KUR!E22</f>
        <v>0</v>
      </c>
      <c r="F161" s="22">
        <f>KUR!F22</f>
        <v>0</v>
      </c>
      <c r="G161" s="22">
        <f>KUR!G22</f>
        <v>0</v>
      </c>
    </row>
    <row r="162" spans="1:7" ht="12.75">
      <c r="A162" s="22" t="str">
        <f>ALB!$A$5</f>
        <v>B</v>
      </c>
      <c r="B162" s="53" t="str">
        <f>ALB!$B$5</f>
        <v>Younnes Kurovský</v>
      </c>
      <c r="C162" s="22" t="str">
        <f>ALB!$C$5</f>
        <v>ALB</v>
      </c>
      <c r="D162" s="22">
        <f>ALB!$D$5</f>
        <v>0</v>
      </c>
      <c r="E162" s="22">
        <f>ALB!$E$5</f>
        <v>0</v>
      </c>
      <c r="F162" s="22">
        <f>ALB!$F$5</f>
        <v>0</v>
      </c>
      <c r="G162" s="22">
        <f>ALB!$G$5</f>
        <v>0</v>
      </c>
    </row>
    <row r="163" spans="1:7" ht="12.75">
      <c r="A163" s="22">
        <f>ALB!$A$13</f>
        <v>0</v>
      </c>
      <c r="B163" s="53">
        <f>ALB!$B$13</f>
        <v>0</v>
      </c>
      <c r="C163" s="22" t="str">
        <f>ALB!$C$13</f>
        <v>ALB</v>
      </c>
      <c r="D163" s="22">
        <f>ALB!$D$13</f>
        <v>0</v>
      </c>
      <c r="E163" s="22">
        <f>ALB!$E$13</f>
        <v>0</v>
      </c>
      <c r="F163" s="22">
        <f>ALB!$F$13</f>
        <v>0</v>
      </c>
      <c r="G163" s="22">
        <f>ALB!$G$13</f>
        <v>0</v>
      </c>
    </row>
    <row r="164" spans="1:7" ht="12.75">
      <c r="A164" s="22">
        <f>ALB!$A$14</f>
        <v>0</v>
      </c>
      <c r="B164" s="53">
        <f>ALB!$B$14</f>
        <v>0</v>
      </c>
      <c r="C164" s="22" t="str">
        <f>ALB!$C$14</f>
        <v>ALB</v>
      </c>
      <c r="D164" s="22">
        <f>ALB!$D$14</f>
        <v>0</v>
      </c>
      <c r="E164" s="22">
        <f>ALB!$E$14</f>
        <v>0</v>
      </c>
      <c r="F164" s="22">
        <f>ALB!$F$14</f>
        <v>0</v>
      </c>
      <c r="G164" s="22">
        <f>ALB!$G$14</f>
        <v>0</v>
      </c>
    </row>
    <row r="165" spans="1:7" ht="12.75">
      <c r="A165" s="22">
        <f>ALB!$A$15</f>
        <v>0</v>
      </c>
      <c r="B165" s="53">
        <f>ALB!$B$15</f>
        <v>0</v>
      </c>
      <c r="C165" s="22" t="str">
        <f>ALB!$C$15</f>
        <v>ALB</v>
      </c>
      <c r="D165" s="22">
        <f>ALB!$D$15</f>
        <v>0</v>
      </c>
      <c r="E165" s="22">
        <f>ALB!$E$15</f>
        <v>0</v>
      </c>
      <c r="F165" s="22">
        <f>ALB!$F$15</f>
        <v>0</v>
      </c>
      <c r="G165" s="22">
        <f>ALB!$G$15</f>
        <v>0</v>
      </c>
    </row>
    <row r="166" spans="1:7" ht="12.75">
      <c r="A166" s="22">
        <f>ALB!$A$16</f>
        <v>0</v>
      </c>
      <c r="B166" s="53">
        <f>ALB!$B$16</f>
        <v>0</v>
      </c>
      <c r="C166" s="22" t="str">
        <f>ALB!$C$16</f>
        <v>ALB</v>
      </c>
      <c r="D166" s="22">
        <f>ALB!$D$16</f>
        <v>0</v>
      </c>
      <c r="E166" s="22">
        <f>ALB!$E$16</f>
        <v>0</v>
      </c>
      <c r="F166" s="22">
        <f>ALB!$F$16</f>
        <v>0</v>
      </c>
      <c r="G166" s="22">
        <f>ALB!$G$16</f>
        <v>0</v>
      </c>
    </row>
    <row r="167" spans="1:7" ht="12.75">
      <c r="A167" s="22">
        <f>ALB!$A$17</f>
        <v>0</v>
      </c>
      <c r="B167" s="53">
        <f>ALB!$B$17</f>
        <v>0</v>
      </c>
      <c r="C167" s="22" t="str">
        <f>ALB!$C$17</f>
        <v>ALB</v>
      </c>
      <c r="D167" s="22">
        <f>ALB!$D$17</f>
        <v>0</v>
      </c>
      <c r="E167" s="22">
        <f>ALB!$E$17</f>
        <v>0</v>
      </c>
      <c r="F167" s="22">
        <f>ALB!$F$17</f>
        <v>0</v>
      </c>
      <c r="G167" s="22">
        <f>ALB!$G$17</f>
        <v>0</v>
      </c>
    </row>
    <row r="168" spans="1:7" ht="12.75">
      <c r="A168" s="22">
        <f>ALB!$A$18</f>
        <v>0</v>
      </c>
      <c r="B168" s="53">
        <f>ALB!$B$18</f>
        <v>0</v>
      </c>
      <c r="C168" s="22" t="str">
        <f>ALB!$C$18</f>
        <v>ALB</v>
      </c>
      <c r="D168" s="22">
        <f>ALB!$D$18</f>
        <v>0</v>
      </c>
      <c r="E168" s="22">
        <f>ALB!$E$18</f>
        <v>0</v>
      </c>
      <c r="F168" s="22">
        <f>ALB!$F$18</f>
        <v>0</v>
      </c>
      <c r="G168" s="22">
        <f>ALB!$G$18</f>
        <v>0</v>
      </c>
    </row>
    <row r="169" spans="1:7" ht="12.75">
      <c r="A169" s="22">
        <f>ALB!$A$19</f>
        <v>0</v>
      </c>
      <c r="B169" s="53">
        <f>ALB!$B$19</f>
        <v>0</v>
      </c>
      <c r="C169" s="22" t="str">
        <f>ALB!$C$19</f>
        <v>ALB</v>
      </c>
      <c r="D169" s="22">
        <f>ALB!$D$19</f>
        <v>0</v>
      </c>
      <c r="E169" s="22">
        <f>ALB!$E$19</f>
        <v>0</v>
      </c>
      <c r="F169" s="22">
        <f>ALB!$F$19</f>
        <v>0</v>
      </c>
      <c r="G169" s="22">
        <f>ALB!$G$19</f>
        <v>0</v>
      </c>
    </row>
    <row r="170" spans="1:7" ht="12.75">
      <c r="A170" s="22">
        <f>ALB!$A$20</f>
        <v>0</v>
      </c>
      <c r="B170" s="53">
        <f>ALB!$B$20</f>
        <v>0</v>
      </c>
      <c r="C170" s="22" t="str">
        <f>ALB!$C$20</f>
        <v>ALB</v>
      </c>
      <c r="D170" s="22">
        <f>ALB!$D$20</f>
        <v>0</v>
      </c>
      <c r="E170" s="22">
        <f>ALB!$E$20</f>
        <v>0</v>
      </c>
      <c r="F170" s="22">
        <f>ALB!$F$20</f>
        <v>0</v>
      </c>
      <c r="G170" s="22">
        <f>ALB!$G$20</f>
        <v>0</v>
      </c>
    </row>
    <row r="171" spans="1:7" ht="12.75">
      <c r="A171" s="22">
        <f>ALB!$A$21</f>
        <v>0</v>
      </c>
      <c r="B171" s="53">
        <f>ALB!$B$21</f>
        <v>0</v>
      </c>
      <c r="C171" s="22" t="str">
        <f>ALB!$C$21</f>
        <v>ALB</v>
      </c>
      <c r="D171" s="22">
        <f>ALB!$D$21</f>
        <v>0</v>
      </c>
      <c r="E171" s="22">
        <f>ALB!$E$21</f>
        <v>0</v>
      </c>
      <c r="F171" s="22">
        <f>ALB!$F$21</f>
        <v>0</v>
      </c>
      <c r="G171" s="22">
        <f>ALB!$G$21</f>
        <v>0</v>
      </c>
    </row>
    <row r="172" spans="1:7" ht="12.75">
      <c r="A172" s="22">
        <f>ALB!$A$22</f>
        <v>0</v>
      </c>
      <c r="B172" s="53">
        <f>ALB!$B$22</f>
        <v>0</v>
      </c>
      <c r="C172" s="22" t="str">
        <f>ALB!$C$22</f>
        <v>ALB</v>
      </c>
      <c r="D172" s="22">
        <f>ALB!$D$22</f>
        <v>0</v>
      </c>
      <c r="E172" s="22">
        <f>ALB!$E$22</f>
        <v>0</v>
      </c>
      <c r="F172" s="22">
        <f>ALB!$F$22</f>
        <v>0</v>
      </c>
      <c r="G172" s="22">
        <f>ALB!$G$22</f>
        <v>0</v>
      </c>
    </row>
    <row r="173" spans="1:7" ht="12.75">
      <c r="A173" s="22" t="str">
        <f>TRA!A7</f>
        <v>B</v>
      </c>
      <c r="B173" s="53" t="str">
        <f>TRA!B7</f>
        <v>Jiří Hardt</v>
      </c>
      <c r="C173" s="22" t="str">
        <f>TRA!C7</f>
        <v>TRA</v>
      </c>
      <c r="D173" s="22">
        <f>TRA!D7</f>
        <v>0</v>
      </c>
      <c r="E173" s="22">
        <f>TRA!E7</f>
        <v>0</v>
      </c>
      <c r="F173" s="22">
        <f>TRA!F7</f>
        <v>0</v>
      </c>
      <c r="G173" s="22">
        <f>TRA!G7</f>
        <v>0</v>
      </c>
    </row>
    <row r="174" spans="1:7" ht="12.75">
      <c r="A174" s="22">
        <f>TRA!A14</f>
        <v>0</v>
      </c>
      <c r="B174" s="53">
        <f>TRA!B14</f>
        <v>0</v>
      </c>
      <c r="C174" s="22" t="str">
        <f>TRA!C14</f>
        <v>TRA</v>
      </c>
      <c r="D174" s="22">
        <f>TRA!D14</f>
        <v>0</v>
      </c>
      <c r="E174" s="22">
        <f>TRA!E14</f>
        <v>0</v>
      </c>
      <c r="F174" s="22">
        <f>TRA!F14</f>
        <v>0</v>
      </c>
      <c r="G174" s="22">
        <f>TRA!G14</f>
        <v>0</v>
      </c>
    </row>
    <row r="175" spans="1:7" ht="12.75">
      <c r="A175" s="22">
        <f>TRA!A15</f>
        <v>0</v>
      </c>
      <c r="B175" s="53">
        <f>TRA!B15</f>
        <v>0</v>
      </c>
      <c r="C175" s="22" t="str">
        <f>TRA!C15</f>
        <v>TRA</v>
      </c>
      <c r="D175" s="22">
        <f>TRA!D15</f>
        <v>0</v>
      </c>
      <c r="E175" s="22">
        <f>TRA!E15</f>
        <v>0</v>
      </c>
      <c r="F175" s="22">
        <f>TRA!F15</f>
        <v>0</v>
      </c>
      <c r="G175" s="22">
        <f>TRA!G15</f>
        <v>0</v>
      </c>
    </row>
    <row r="176" spans="1:7" ht="12.75">
      <c r="A176" s="22">
        <f>TRA!A16</f>
        <v>0</v>
      </c>
      <c r="B176" s="53">
        <f>TRA!B16</f>
        <v>0</v>
      </c>
      <c r="C176" s="22" t="str">
        <f>TRA!C16</f>
        <v>TRA</v>
      </c>
      <c r="D176" s="22">
        <f>TRA!D16</f>
        <v>0</v>
      </c>
      <c r="E176" s="22">
        <f>TRA!E16</f>
        <v>0</v>
      </c>
      <c r="F176" s="22">
        <f>TRA!F16</f>
        <v>0</v>
      </c>
      <c r="G176" s="22">
        <f>TRA!G16</f>
        <v>0</v>
      </c>
    </row>
    <row r="177" spans="1:7" ht="12.75">
      <c r="A177" s="22">
        <f>TRA!A17</f>
        <v>0</v>
      </c>
      <c r="B177" s="53">
        <f>TRA!B17</f>
        <v>0</v>
      </c>
      <c r="C177" s="22" t="str">
        <f>TRA!C17</f>
        <v>TRA</v>
      </c>
      <c r="D177" s="22">
        <f>TRA!D17</f>
        <v>0</v>
      </c>
      <c r="E177" s="22">
        <f>TRA!E17</f>
        <v>0</v>
      </c>
      <c r="F177" s="22">
        <f>TRA!F17</f>
        <v>0</v>
      </c>
      <c r="G177" s="22">
        <f>TRA!G17</f>
        <v>0</v>
      </c>
    </row>
    <row r="178" spans="1:7" ht="12.75">
      <c r="A178" s="22">
        <f>TRA!A18</f>
        <v>0</v>
      </c>
      <c r="B178" s="53">
        <f>TRA!B18</f>
        <v>0</v>
      </c>
      <c r="C178" s="22" t="str">
        <f>TRA!C18</f>
        <v>TRA</v>
      </c>
      <c r="D178" s="22">
        <f>TRA!D18</f>
        <v>0</v>
      </c>
      <c r="E178" s="22">
        <f>TRA!E18</f>
        <v>0</v>
      </c>
      <c r="F178" s="22">
        <f>TRA!F18</f>
        <v>0</v>
      </c>
      <c r="G178" s="22">
        <f>TRA!G18</f>
        <v>0</v>
      </c>
    </row>
    <row r="179" spans="1:7" ht="12.75">
      <c r="A179" s="22">
        <f>TRA!A19</f>
        <v>0</v>
      </c>
      <c r="B179" s="53">
        <f>TRA!B19</f>
        <v>0</v>
      </c>
      <c r="C179" s="22" t="str">
        <f>TRA!C19</f>
        <v>TRA</v>
      </c>
      <c r="D179" s="22">
        <f>TRA!D19</f>
        <v>0</v>
      </c>
      <c r="E179" s="22">
        <f>TRA!E19</f>
        <v>0</v>
      </c>
      <c r="F179" s="22">
        <f>TRA!F19</f>
        <v>0</v>
      </c>
      <c r="G179" s="22">
        <f>TRA!G19</f>
        <v>0</v>
      </c>
    </row>
    <row r="180" spans="1:7" ht="12.75">
      <c r="A180" s="22">
        <f>TRA!A20</f>
        <v>0</v>
      </c>
      <c r="B180" s="53">
        <f>TRA!B20</f>
        <v>0</v>
      </c>
      <c r="C180" s="22" t="str">
        <f>TRA!C20</f>
        <v>TRA</v>
      </c>
      <c r="D180" s="22">
        <f>TRA!D20</f>
        <v>0</v>
      </c>
      <c r="E180" s="22">
        <f>TRA!E20</f>
        <v>0</v>
      </c>
      <c r="F180" s="22">
        <f>TRA!F20</f>
        <v>0</v>
      </c>
      <c r="G180" s="22">
        <f>TRA!G20</f>
        <v>0</v>
      </c>
    </row>
    <row r="181" spans="1:7" ht="12.75">
      <c r="A181" s="22">
        <f>TRA!A21</f>
        <v>0</v>
      </c>
      <c r="B181" s="53">
        <f>TRA!B21</f>
        <v>0</v>
      </c>
      <c r="C181" s="22" t="str">
        <f>TRA!C21</f>
        <v>TRA</v>
      </c>
      <c r="D181" s="22">
        <f>TRA!D21</f>
        <v>0</v>
      </c>
      <c r="E181" s="22">
        <f>TRA!E21</f>
        <v>0</v>
      </c>
      <c r="F181" s="22">
        <f>TRA!F21</f>
        <v>0</v>
      </c>
      <c r="G181" s="22">
        <f>TRA!G21</f>
        <v>0</v>
      </c>
    </row>
    <row r="182" spans="1:7" ht="12.75">
      <c r="A182" s="22">
        <f>TRA!A22</f>
        <v>0</v>
      </c>
      <c r="B182" s="53">
        <f>TRA!B22</f>
        <v>0</v>
      </c>
      <c r="C182" s="22" t="str">
        <f>TRA!C22</f>
        <v>TRA</v>
      </c>
      <c r="D182" s="22">
        <f>TRA!D22</f>
        <v>0</v>
      </c>
      <c r="E182" s="22">
        <f>TRA!E22</f>
        <v>0</v>
      </c>
      <c r="F182" s="22">
        <f>TRA!F22</f>
        <v>0</v>
      </c>
      <c r="G182" s="22">
        <f>TRA!G22</f>
        <v>0</v>
      </c>
    </row>
    <row r="183" spans="1:7" ht="12.75">
      <c r="A183" s="113"/>
      <c r="B183" s="52"/>
      <c r="C183" s="113"/>
      <c r="D183" s="113"/>
      <c r="E183" s="113"/>
      <c r="F183" s="113"/>
      <c r="G183" s="113"/>
    </row>
  </sheetData>
  <sheetProtection selectLockedCells="1" selectUnlockedCells="1"/>
  <mergeCells count="1">
    <mergeCell ref="A1:G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G183"/>
  <sheetViews>
    <sheetView zoomScalePageLayoutView="0" workbookViewId="0" topLeftCell="A1">
      <selection activeCell="M11" sqref="M11"/>
    </sheetView>
  </sheetViews>
  <sheetFormatPr defaultColWidth="9.00390625" defaultRowHeight="12.75"/>
  <cols>
    <col min="1" max="1" width="8.25390625" style="50" customWidth="1"/>
    <col min="2" max="2" width="28.75390625" style="51" customWidth="1"/>
    <col min="3" max="3" width="10.875" style="50" customWidth="1"/>
    <col min="4" max="7" width="14.00390625" style="50" customWidth="1"/>
  </cols>
  <sheetData>
    <row r="1" spans="1:7" ht="39.75" customHeight="1" thickBot="1">
      <c r="A1" s="206" t="s">
        <v>38</v>
      </c>
      <c r="B1" s="206"/>
      <c r="C1" s="206"/>
      <c r="D1" s="206"/>
      <c r="E1" s="206"/>
      <c r="F1" s="206"/>
      <c r="G1" s="206"/>
    </row>
    <row r="2" spans="1:7" ht="23.25" customHeight="1" thickBot="1">
      <c r="A2" s="169" t="s">
        <v>17</v>
      </c>
      <c r="B2" s="171" t="s">
        <v>5</v>
      </c>
      <c r="C2" s="172" t="s">
        <v>12</v>
      </c>
      <c r="D2" s="172" t="s">
        <v>6</v>
      </c>
      <c r="E2" s="172" t="s">
        <v>18</v>
      </c>
      <c r="F2" s="172" t="s">
        <v>19</v>
      </c>
      <c r="G2" s="170" t="s">
        <v>20</v>
      </c>
    </row>
    <row r="3" spans="1:7" ht="12.75">
      <c r="A3" s="117">
        <f>BOB!A8</f>
        <v>4</v>
      </c>
      <c r="B3" s="119" t="str">
        <f>BOB!B8</f>
        <v>Jan Procházka</v>
      </c>
      <c r="C3" s="173" t="str">
        <f>BOB!C8</f>
        <v>BOB</v>
      </c>
      <c r="D3" s="173">
        <f>BOB!D8</f>
        <v>11</v>
      </c>
      <c r="E3" s="173">
        <f>BOB!E8</f>
        <v>16</v>
      </c>
      <c r="F3" s="173">
        <f>BOB!F8</f>
        <v>27</v>
      </c>
      <c r="G3" s="173">
        <f>BOB!G8</f>
        <v>2</v>
      </c>
    </row>
    <row r="4" spans="1:7" ht="12.75">
      <c r="A4" s="117">
        <f>HIG!$A$5</f>
        <v>22</v>
      </c>
      <c r="B4" s="118" t="str">
        <f>HIG!$B$5</f>
        <v>Roman Čech</v>
      </c>
      <c r="C4" s="117" t="str">
        <f>HIG!$C$5</f>
        <v>HIG</v>
      </c>
      <c r="D4" s="117">
        <f>HIG!$D$5</f>
        <v>19</v>
      </c>
      <c r="E4" s="117">
        <f>HIG!$E$5</f>
        <v>15</v>
      </c>
      <c r="F4" s="117">
        <f>HIG!$F$5</f>
        <v>34</v>
      </c>
      <c r="G4" s="117">
        <f>HIG!$G$5</f>
        <v>2</v>
      </c>
    </row>
    <row r="5" spans="1:7" ht="12.75">
      <c r="A5" s="117">
        <f>TAL!A5</f>
        <v>11</v>
      </c>
      <c r="B5" s="119" t="str">
        <f>TAL!B5</f>
        <v>Jindřich Šváb</v>
      </c>
      <c r="C5" s="173" t="str">
        <f>TAL!C5</f>
        <v>TAL</v>
      </c>
      <c r="D5" s="173">
        <f>TAL!D5</f>
        <v>10</v>
      </c>
      <c r="E5" s="173">
        <f>TAL!E5</f>
        <v>15</v>
      </c>
      <c r="F5" s="173">
        <f>TAL!F5</f>
        <v>25</v>
      </c>
      <c r="G5" s="173">
        <f>TAL!G5</f>
        <v>4</v>
      </c>
    </row>
    <row r="6" spans="1:7" ht="12.75">
      <c r="A6" s="117">
        <f>BOB!A7</f>
        <v>3</v>
      </c>
      <c r="B6" s="119" t="str">
        <f>BOB!B7</f>
        <v>Adam Sokol</v>
      </c>
      <c r="C6" s="173" t="str">
        <f>BOB!C7</f>
        <v>BOB</v>
      </c>
      <c r="D6" s="173">
        <f>BOB!D7</f>
        <v>6</v>
      </c>
      <c r="E6" s="173">
        <f>BOB!E7</f>
        <v>15</v>
      </c>
      <c r="F6" s="173">
        <f>BOB!F7</f>
        <v>21</v>
      </c>
      <c r="G6" s="173">
        <f>BOB!G7</f>
        <v>0</v>
      </c>
    </row>
    <row r="7" spans="1:7" ht="12.75">
      <c r="A7" s="117" t="str">
        <f>KUR!A13</f>
        <v>1+7</v>
      </c>
      <c r="B7" s="118" t="str">
        <f>KUR!B13</f>
        <v>Martin Polák</v>
      </c>
      <c r="C7" s="117" t="str">
        <f>KUR!C13</f>
        <v>KUR</v>
      </c>
      <c r="D7" s="117">
        <f>KUR!D13</f>
        <v>5</v>
      </c>
      <c r="E7" s="117">
        <f>KUR!E13</f>
        <v>15</v>
      </c>
      <c r="F7" s="117">
        <f>KUR!F13</f>
        <v>20</v>
      </c>
      <c r="G7" s="117">
        <f>KUR!G13</f>
        <v>12</v>
      </c>
    </row>
    <row r="8" spans="1:7" ht="12.75">
      <c r="A8" s="117">
        <f>ALB!$A11</f>
        <v>21</v>
      </c>
      <c r="B8" s="118" t="str">
        <f>ALB!$B$11</f>
        <v>Dan Kurovec</v>
      </c>
      <c r="C8" s="117" t="str">
        <f>ALB!$C$11</f>
        <v>ALB</v>
      </c>
      <c r="D8" s="117">
        <f>ALB!$D$11</f>
        <v>7</v>
      </c>
      <c r="E8" s="117">
        <f>ALB!$E$11</f>
        <v>14</v>
      </c>
      <c r="F8" s="117">
        <f>ALB!$F$11</f>
        <v>21</v>
      </c>
      <c r="G8" s="117">
        <f>ALB!$G$11</f>
        <v>0</v>
      </c>
    </row>
    <row r="9" spans="1:7" ht="12.75">
      <c r="A9" s="22">
        <f>TAL!A11</f>
        <v>15</v>
      </c>
      <c r="B9" s="52" t="str">
        <f>TAL!B11</f>
        <v>Matěj Melichar</v>
      </c>
      <c r="C9" s="113" t="str">
        <f>TAL!C11</f>
        <v>TAL</v>
      </c>
      <c r="D9" s="113">
        <f>TAL!D11</f>
        <v>15</v>
      </c>
      <c r="E9" s="113">
        <f>TAL!E11</f>
        <v>12</v>
      </c>
      <c r="F9" s="113">
        <f>TAL!F11</f>
        <v>27</v>
      </c>
      <c r="G9" s="113">
        <f>TAL!G11</f>
        <v>0</v>
      </c>
    </row>
    <row r="10" spans="1:7" ht="12.75">
      <c r="A10" s="22">
        <f>TAL!A7</f>
        <v>26</v>
      </c>
      <c r="B10" s="52" t="str">
        <f>TAL!B7</f>
        <v>Jakub Butovič</v>
      </c>
      <c r="C10" s="113" t="str">
        <f>TAL!C7</f>
        <v>TAL</v>
      </c>
      <c r="D10" s="113">
        <f>TAL!D7</f>
        <v>11</v>
      </c>
      <c r="E10" s="113">
        <f>TAL!E7</f>
        <v>12</v>
      </c>
      <c r="F10" s="113">
        <f>TAL!F7</f>
        <v>23</v>
      </c>
      <c r="G10" s="113">
        <f>TAL!G7</f>
        <v>7</v>
      </c>
    </row>
    <row r="11" spans="1:7" ht="12.75">
      <c r="A11" s="22">
        <f>KUR!A9</f>
        <v>14</v>
      </c>
      <c r="B11" s="53" t="str">
        <f>KUR!B9</f>
        <v>Jan Dočkal</v>
      </c>
      <c r="C11" s="174" t="str">
        <f>KUR!C9</f>
        <v>KUR</v>
      </c>
      <c r="D11" s="22">
        <f>KUR!D9</f>
        <v>2</v>
      </c>
      <c r="E11" s="22">
        <f>KUR!E9</f>
        <v>12</v>
      </c>
      <c r="F11" s="22">
        <f>KUR!F9</f>
        <v>14</v>
      </c>
      <c r="G11" s="22">
        <f>KUR!G9</f>
        <v>0</v>
      </c>
    </row>
    <row r="12" spans="1:7" ht="12.75">
      <c r="A12" s="22">
        <f>ALB!$A$6</f>
        <v>2</v>
      </c>
      <c r="B12" s="53" t="str">
        <f>ALB!$B$6</f>
        <v>Karel Milec</v>
      </c>
      <c r="C12" s="22" t="str">
        <f>ALB!$C$6</f>
        <v>ALB</v>
      </c>
      <c r="D12" s="22">
        <f>ALB!$D$6</f>
        <v>16</v>
      </c>
      <c r="E12" s="22">
        <f>ALB!$E$6</f>
        <v>11</v>
      </c>
      <c r="F12" s="22">
        <f>ALB!$F$6</f>
        <v>27</v>
      </c>
      <c r="G12" s="22">
        <f>ALB!$G$6</f>
        <v>0</v>
      </c>
    </row>
    <row r="13" spans="1:7" ht="12.75">
      <c r="A13" s="22">
        <f>MEN!$A$6</f>
        <v>14</v>
      </c>
      <c r="B13" s="53" t="str">
        <f>MEN!$B$6</f>
        <v>Ondřej</v>
      </c>
      <c r="C13" s="22" t="str">
        <f>MEN!$C$6</f>
        <v>MEN</v>
      </c>
      <c r="D13" s="22">
        <f>MEN!$D$6</f>
        <v>7</v>
      </c>
      <c r="E13" s="22">
        <f>MEN!$E$6</f>
        <v>11</v>
      </c>
      <c r="F13" s="22">
        <f>MEN!$F$6</f>
        <v>18</v>
      </c>
      <c r="G13" s="22">
        <f>MEN!$G$6</f>
        <v>6</v>
      </c>
    </row>
    <row r="14" spans="1:7" ht="12.75">
      <c r="A14" s="117">
        <f>TYS!A6</f>
        <v>10</v>
      </c>
      <c r="B14" s="119" t="str">
        <f>TYS!B6</f>
        <v>Makina</v>
      </c>
      <c r="C14" s="173" t="str">
        <f>TYS!C6</f>
        <v>TYS</v>
      </c>
      <c r="D14" s="173">
        <f>TYS!D6</f>
        <v>16</v>
      </c>
      <c r="E14" s="173">
        <f>TYS!E6</f>
        <v>10</v>
      </c>
      <c r="F14" s="173">
        <f>TYS!F6</f>
        <v>26</v>
      </c>
      <c r="G14" s="173">
        <f>TYS!G6</f>
        <v>0</v>
      </c>
    </row>
    <row r="15" spans="1:7" ht="12.75">
      <c r="A15" s="22">
        <f>HIG!$A$6</f>
        <v>11</v>
      </c>
      <c r="B15" s="53" t="str">
        <f>HIG!$B$6</f>
        <v>Martin Deutsch</v>
      </c>
      <c r="C15" s="22" t="str">
        <f>HIG!$C$6</f>
        <v>HIG</v>
      </c>
      <c r="D15" s="22">
        <f>HIG!$D$6</f>
        <v>15</v>
      </c>
      <c r="E15" s="22">
        <f>HIG!$E$6</f>
        <v>10</v>
      </c>
      <c r="F15" s="22">
        <f>HIG!$F$6</f>
        <v>25</v>
      </c>
      <c r="G15" s="22">
        <f>HIG!$G$6</f>
        <v>0</v>
      </c>
    </row>
    <row r="16" spans="1:7" ht="12.75">
      <c r="A16" s="22">
        <f>HIG!$A$7</f>
        <v>8</v>
      </c>
      <c r="B16" s="53" t="str">
        <f>HIG!$B$7</f>
        <v>Jan Sommer</v>
      </c>
      <c r="C16" s="22" t="str">
        <f>HIG!$C$7</f>
        <v>HIG</v>
      </c>
      <c r="D16" s="22">
        <f>HIG!$D$7</f>
        <v>8</v>
      </c>
      <c r="E16" s="22">
        <f>HIG!$E$7</f>
        <v>10</v>
      </c>
      <c r="F16" s="22">
        <f>HIG!$F$7</f>
        <v>18</v>
      </c>
      <c r="G16" s="22">
        <f>HIG!$G$7</f>
        <v>12</v>
      </c>
    </row>
    <row r="17" spans="1:7" ht="12.75">
      <c r="A17" s="117">
        <f>BER!A6</f>
        <v>6</v>
      </c>
      <c r="B17" s="119" t="str">
        <f>BER!B6</f>
        <v>Katka Švábová</v>
      </c>
      <c r="C17" s="173" t="str">
        <f>BER!C6</f>
        <v>BER</v>
      </c>
      <c r="D17" s="173">
        <f>BER!D6</f>
        <v>10</v>
      </c>
      <c r="E17" s="173">
        <f>BER!E6</f>
        <v>9</v>
      </c>
      <c r="F17" s="173">
        <f>BER!F6</f>
        <v>19</v>
      </c>
      <c r="G17" s="173">
        <f>BER!G6</f>
        <v>4</v>
      </c>
    </row>
    <row r="18" spans="1:7" ht="12.75">
      <c r="A18" s="22">
        <f>KUR!A8</f>
        <v>10</v>
      </c>
      <c r="B18" s="53" t="str">
        <f>KUR!B8</f>
        <v>Michal Rejmon</v>
      </c>
      <c r="C18" s="174" t="str">
        <f>KUR!C8</f>
        <v>KUR</v>
      </c>
      <c r="D18" s="22">
        <f>KUR!D8</f>
        <v>8</v>
      </c>
      <c r="E18" s="22">
        <f>KUR!E8</f>
        <v>9</v>
      </c>
      <c r="F18" s="22">
        <f>KUR!F8</f>
        <v>17</v>
      </c>
      <c r="G18" s="22">
        <f>KUR!G8</f>
        <v>0</v>
      </c>
    </row>
    <row r="19" spans="1:7" ht="12.75">
      <c r="A19" s="22">
        <f>TAL!A6</f>
        <v>55</v>
      </c>
      <c r="B19" s="52" t="str">
        <f>TAL!B6</f>
        <v>Nikolas Adámek</v>
      </c>
      <c r="C19" s="113" t="str">
        <f>TAL!C6</f>
        <v>TAL</v>
      </c>
      <c r="D19" s="113">
        <f>TAL!D6</f>
        <v>8</v>
      </c>
      <c r="E19" s="113">
        <f>TAL!E6</f>
        <v>9</v>
      </c>
      <c r="F19" s="113">
        <f>TAL!F6</f>
        <v>17</v>
      </c>
      <c r="G19" s="113">
        <f>TAL!G6</f>
        <v>0</v>
      </c>
    </row>
    <row r="20" spans="1:7" ht="12.75">
      <c r="A20" s="22">
        <f>TRA!A10</f>
        <v>99</v>
      </c>
      <c r="B20" s="53" t="str">
        <f>TRA!B10</f>
        <v>David Košacký</v>
      </c>
      <c r="C20" s="174" t="str">
        <f>TRA!C10</f>
        <v>TRA</v>
      </c>
      <c r="D20" s="22">
        <f>TRA!D10</f>
        <v>13</v>
      </c>
      <c r="E20" s="22">
        <f>TRA!E10</f>
        <v>8</v>
      </c>
      <c r="F20" s="22">
        <f>TRA!F10</f>
        <v>21</v>
      </c>
      <c r="G20" s="22">
        <f>TRA!G10</f>
        <v>0</v>
      </c>
    </row>
    <row r="21" spans="1:7" ht="12.75">
      <c r="A21" s="22">
        <f>KUR!A15</f>
        <v>12</v>
      </c>
      <c r="B21" s="53" t="str">
        <f>KUR!B15</f>
        <v>Jakub Kučera</v>
      </c>
      <c r="C21" s="22" t="str">
        <f>KUR!C15</f>
        <v>KUR</v>
      </c>
      <c r="D21" s="22">
        <f>KUR!D15</f>
        <v>9</v>
      </c>
      <c r="E21" s="22">
        <f>KUR!E15</f>
        <v>8</v>
      </c>
      <c r="F21" s="22">
        <f>KUR!F15</f>
        <v>17</v>
      </c>
      <c r="G21" s="22">
        <f>KUR!G15</f>
        <v>0</v>
      </c>
    </row>
    <row r="22" spans="1:7" ht="12.75">
      <c r="A22" s="22">
        <f>MEN!$A$5</f>
        <v>8</v>
      </c>
      <c r="B22" s="53" t="str">
        <f>MEN!$B$5</f>
        <v>Adam</v>
      </c>
      <c r="C22" s="22" t="str">
        <f>MEN!$C$5</f>
        <v>MEN</v>
      </c>
      <c r="D22" s="22">
        <f>MEN!$D$5</f>
        <v>7</v>
      </c>
      <c r="E22" s="22">
        <f>MEN!$E$5</f>
        <v>8</v>
      </c>
      <c r="F22" s="22">
        <f>MEN!$F$5</f>
        <v>15</v>
      </c>
      <c r="G22" s="22">
        <f>MEN!$G$5</f>
        <v>2</v>
      </c>
    </row>
    <row r="23" spans="1:7" ht="12.75">
      <c r="A23" s="22">
        <f>KUR!A11</f>
        <v>4</v>
      </c>
      <c r="B23" s="53" t="str">
        <f>KUR!B11</f>
        <v>Martin Zdeněk</v>
      </c>
      <c r="C23" s="174" t="str">
        <f>KUR!C11</f>
        <v>KUR</v>
      </c>
      <c r="D23" s="22">
        <f>KUR!D11</f>
        <v>4</v>
      </c>
      <c r="E23" s="22">
        <f>KUR!E11</f>
        <v>8</v>
      </c>
      <c r="F23" s="22">
        <f>KUR!F11</f>
        <v>12</v>
      </c>
      <c r="G23" s="22">
        <f>KUR!G11</f>
        <v>0</v>
      </c>
    </row>
    <row r="24" spans="1:7" ht="12.75">
      <c r="A24" s="22">
        <f>ALB!$A$7</f>
        <v>7</v>
      </c>
      <c r="B24" s="53" t="str">
        <f>ALB!$B$7</f>
        <v>Ondřej Staněk</v>
      </c>
      <c r="C24" s="22" t="str">
        <f>ALB!$C$7</f>
        <v>ALB</v>
      </c>
      <c r="D24" s="22">
        <f>ALB!$D$7</f>
        <v>18</v>
      </c>
      <c r="E24" s="22">
        <f>ALB!$E$7</f>
        <v>7</v>
      </c>
      <c r="F24" s="22">
        <f>ALB!$F$7</f>
        <v>25</v>
      </c>
      <c r="G24" s="22">
        <f>ALB!$G$7</f>
        <v>8</v>
      </c>
    </row>
    <row r="25" spans="1:7" ht="12.75">
      <c r="A25" s="117">
        <f>TYS!A5</f>
        <v>2</v>
      </c>
      <c r="B25" s="119" t="str">
        <f>TYS!B5</f>
        <v>Olí Hilgartová</v>
      </c>
      <c r="C25" s="173" t="str">
        <f>TYS!C5</f>
        <v>TYS</v>
      </c>
      <c r="D25" s="173">
        <f>TYS!D5</f>
        <v>18</v>
      </c>
      <c r="E25" s="173">
        <f>TYS!E5</f>
        <v>7</v>
      </c>
      <c r="F25" s="173">
        <f>TYS!F5</f>
        <v>25</v>
      </c>
      <c r="G25" s="173">
        <f>TYS!G5</f>
        <v>0</v>
      </c>
    </row>
    <row r="26" spans="1:7" ht="12.75">
      <c r="A26" s="22">
        <f>TAL!A16</f>
        <v>4</v>
      </c>
      <c r="B26" s="52" t="str">
        <f>TAL!B16</f>
        <v>Vojtěch Heidler</v>
      </c>
      <c r="C26" s="113" t="str">
        <f>TAL!C16</f>
        <v>TAL</v>
      </c>
      <c r="D26" s="113">
        <f>TAL!D16</f>
        <v>12</v>
      </c>
      <c r="E26" s="113">
        <f>TAL!E16</f>
        <v>7</v>
      </c>
      <c r="F26" s="113">
        <f>TAL!F16</f>
        <v>19</v>
      </c>
      <c r="G26" s="113">
        <f>TAL!G16</f>
        <v>0</v>
      </c>
    </row>
    <row r="27" spans="1:7" ht="12.75">
      <c r="A27" s="22">
        <f>ALB!$A$8</f>
        <v>8</v>
      </c>
      <c r="B27" s="53" t="str">
        <f>ALB!$B$8</f>
        <v>Jaroslav Veit</v>
      </c>
      <c r="C27" s="174" t="str">
        <f>ALB!$C$8</f>
        <v>ALB</v>
      </c>
      <c r="D27" s="22">
        <f>ALB!$D$8</f>
        <v>0</v>
      </c>
      <c r="E27" s="22">
        <f>ALB!$E$8</f>
        <v>7</v>
      </c>
      <c r="F27" s="22">
        <f>ALB!$F$8</f>
        <v>7</v>
      </c>
      <c r="G27" s="22">
        <f>ALB!$G$8</f>
        <v>4</v>
      </c>
    </row>
    <row r="28" spans="1:7" ht="12.75">
      <c r="A28" s="22">
        <f>HIG!$A$8</f>
        <v>99</v>
      </c>
      <c r="B28" s="53" t="str">
        <f>HIG!$B$8</f>
        <v>Tomáš Stoklasa</v>
      </c>
      <c r="C28" s="174" t="str">
        <f>HIG!$C$8</f>
        <v>HIG</v>
      </c>
      <c r="D28" s="22">
        <f>HIG!$D$8</f>
        <v>9</v>
      </c>
      <c r="E28" s="22">
        <f>HIG!$E$8</f>
        <v>6</v>
      </c>
      <c r="F28" s="22">
        <f>HIG!$F$8</f>
        <v>15</v>
      </c>
      <c r="G28" s="22">
        <f>HIG!$G$8</f>
        <v>2</v>
      </c>
    </row>
    <row r="29" spans="1:7" ht="12.75">
      <c r="A29" s="22">
        <f>BOB!A11</f>
        <v>13</v>
      </c>
      <c r="B29" s="52" t="str">
        <f>BOB!B11</f>
        <v>Maxim Klouček</v>
      </c>
      <c r="C29" s="113" t="str">
        <f>BOB!C11</f>
        <v>BOB</v>
      </c>
      <c r="D29" s="113">
        <f>BOB!D11</f>
        <v>7</v>
      </c>
      <c r="E29" s="113">
        <f>BOB!E11</f>
        <v>6</v>
      </c>
      <c r="F29" s="113">
        <f>BOB!F11</f>
        <v>13</v>
      </c>
      <c r="G29" s="113">
        <f>BOB!G11</f>
        <v>0</v>
      </c>
    </row>
    <row r="30" spans="1:7" ht="12.75">
      <c r="A30" s="22">
        <f>ALB!$A$10</f>
        <v>20</v>
      </c>
      <c r="B30" s="53" t="str">
        <f>ALB!$B$10</f>
        <v>Oldřich Milec</v>
      </c>
      <c r="C30" s="174" t="str">
        <f>ALB!$C$10</f>
        <v>ALB</v>
      </c>
      <c r="D30" s="22">
        <f>ALB!$D$10</f>
        <v>6</v>
      </c>
      <c r="E30" s="22">
        <f>ALB!$E$10</f>
        <v>6</v>
      </c>
      <c r="F30" s="22">
        <f>ALB!$F$10</f>
        <v>12</v>
      </c>
      <c r="G30" s="22">
        <f>ALB!$G$10</f>
        <v>10</v>
      </c>
    </row>
    <row r="31" spans="1:7" ht="12.75">
      <c r="A31" s="22">
        <f>ENI!A14</f>
        <v>33</v>
      </c>
      <c r="B31" s="52" t="str">
        <f>ENI!B14</f>
        <v>Jarda Koluch</v>
      </c>
      <c r="C31" s="113" t="str">
        <f>ENI!C14</f>
        <v>ENI</v>
      </c>
      <c r="D31" s="113">
        <f>ENI!D14</f>
        <v>3</v>
      </c>
      <c r="E31" s="113">
        <f>ENI!E14</f>
        <v>6</v>
      </c>
      <c r="F31" s="113">
        <f>ENI!F14</f>
        <v>9</v>
      </c>
      <c r="G31" s="113">
        <f>ENI!G14</f>
        <v>4</v>
      </c>
    </row>
    <row r="32" spans="1:7" ht="12.75">
      <c r="A32" s="22">
        <f>BER!A5</f>
        <v>27</v>
      </c>
      <c r="B32" s="52" t="str">
        <f>BER!B5</f>
        <v>Petra Pracná</v>
      </c>
      <c r="C32" s="113" t="str">
        <f>BER!C5</f>
        <v>BER</v>
      </c>
      <c r="D32" s="113">
        <f>BER!D5</f>
        <v>3</v>
      </c>
      <c r="E32" s="113">
        <f>BER!E5</f>
        <v>6</v>
      </c>
      <c r="F32" s="113">
        <f>BER!F5</f>
        <v>9</v>
      </c>
      <c r="G32" s="113">
        <f>BER!G5</f>
        <v>0</v>
      </c>
    </row>
    <row r="33" spans="1:7" ht="12.75">
      <c r="A33" s="22">
        <f>TYS!A9</f>
        <v>15</v>
      </c>
      <c r="B33" s="52" t="str">
        <f>TYS!B9</f>
        <v>Áma</v>
      </c>
      <c r="C33" s="113" t="str">
        <f>TYS!C9</f>
        <v>TYS</v>
      </c>
      <c r="D33" s="113">
        <f>TYS!D9</f>
        <v>2</v>
      </c>
      <c r="E33" s="113">
        <f>TYS!E9</f>
        <v>6</v>
      </c>
      <c r="F33" s="113">
        <f>TYS!F9</f>
        <v>8</v>
      </c>
      <c r="G33" s="113">
        <f>TYS!G9</f>
        <v>0</v>
      </c>
    </row>
    <row r="34" spans="1:7" ht="12.75">
      <c r="A34" s="22">
        <f>TYS!A13</f>
        <v>28</v>
      </c>
      <c r="B34" s="52" t="str">
        <f>TYS!B13</f>
        <v>Pavlínka</v>
      </c>
      <c r="C34" s="113" t="str">
        <f>TYS!C13</f>
        <v>TYS</v>
      </c>
      <c r="D34" s="113">
        <f>TYS!D13</f>
        <v>2</v>
      </c>
      <c r="E34" s="113">
        <f>TYS!E13</f>
        <v>6</v>
      </c>
      <c r="F34" s="113">
        <f>TYS!F13</f>
        <v>8</v>
      </c>
      <c r="G34" s="113">
        <f>TYS!G13</f>
        <v>0</v>
      </c>
    </row>
    <row r="35" spans="1:7" ht="12.75">
      <c r="A35" s="22">
        <f>TRA!A5</f>
        <v>13</v>
      </c>
      <c r="B35" s="53" t="str">
        <f>TRA!B5</f>
        <v>Matěj Šikl</v>
      </c>
      <c r="C35" s="22" t="str">
        <f>TRA!C5</f>
        <v>TRA</v>
      </c>
      <c r="D35" s="22">
        <f>TRA!D5</f>
        <v>13</v>
      </c>
      <c r="E35" s="22">
        <f>TRA!E5</f>
        <v>5</v>
      </c>
      <c r="F35" s="22">
        <f>TRA!F5</f>
        <v>18</v>
      </c>
      <c r="G35" s="22">
        <f>TRA!G5</f>
        <v>6</v>
      </c>
    </row>
    <row r="36" spans="1:7" ht="12.75">
      <c r="A36" s="22">
        <f>KUR!A6</f>
        <v>21</v>
      </c>
      <c r="B36" s="53" t="str">
        <f>KUR!B6</f>
        <v>Matyáš Jurkovič</v>
      </c>
      <c r="C36" s="22" t="str">
        <f>KUR!C6</f>
        <v>KUR</v>
      </c>
      <c r="D36" s="22">
        <f>KUR!D6</f>
        <v>12</v>
      </c>
      <c r="E36" s="22">
        <f>KUR!E6</f>
        <v>5</v>
      </c>
      <c r="F36" s="22">
        <f>KUR!F6</f>
        <v>17</v>
      </c>
      <c r="G36" s="22">
        <f>KUR!G6</f>
        <v>2</v>
      </c>
    </row>
    <row r="37" spans="1:7" ht="12.75">
      <c r="A37" s="22">
        <f>ALB!$A$12</f>
        <v>22</v>
      </c>
      <c r="B37" s="53" t="str">
        <f>ALB!$B$12</f>
        <v>Vít Bidlo</v>
      </c>
      <c r="C37" s="22" t="str">
        <f>ALB!$C$12</f>
        <v>ALB</v>
      </c>
      <c r="D37" s="22">
        <f>ALB!$D$12</f>
        <v>11</v>
      </c>
      <c r="E37" s="22">
        <f>ALB!$E$12</f>
        <v>5</v>
      </c>
      <c r="F37" s="22">
        <f>ALB!$F$12</f>
        <v>16</v>
      </c>
      <c r="G37" s="22">
        <f>ALB!$G$12</f>
        <v>0</v>
      </c>
    </row>
    <row r="38" spans="1:7" ht="12.75">
      <c r="A38" s="22">
        <f>ENI!A10</f>
        <v>13</v>
      </c>
      <c r="B38" s="52" t="str">
        <f>ENI!B10</f>
        <v>Jakub Kučera</v>
      </c>
      <c r="C38" s="113" t="str">
        <f>ENI!C10</f>
        <v>ENI</v>
      </c>
      <c r="D38" s="113">
        <f>ENI!D10</f>
        <v>7</v>
      </c>
      <c r="E38" s="113">
        <f>ENI!E10</f>
        <v>5</v>
      </c>
      <c r="F38" s="113">
        <f>ENI!F10</f>
        <v>12</v>
      </c>
      <c r="G38" s="113">
        <f>ENI!G10</f>
        <v>0</v>
      </c>
    </row>
    <row r="39" spans="1:7" ht="12.75">
      <c r="A39" s="22">
        <f>BER!A13</f>
        <v>3</v>
      </c>
      <c r="B39" s="52" t="str">
        <f>BER!B13</f>
        <v>Niky Bartošová</v>
      </c>
      <c r="C39" s="113" t="str">
        <f>BER!C13</f>
        <v>BER</v>
      </c>
      <c r="D39" s="113">
        <f>BER!D13</f>
        <v>5</v>
      </c>
      <c r="E39" s="113">
        <f>BER!E13</f>
        <v>5</v>
      </c>
      <c r="F39" s="113">
        <f>BER!F13</f>
        <v>10</v>
      </c>
      <c r="G39" s="113">
        <f>BER!G13</f>
        <v>2</v>
      </c>
    </row>
    <row r="40" spans="1:7" ht="12.75">
      <c r="A40" s="22">
        <f>KUR!A12</f>
        <v>19</v>
      </c>
      <c r="B40" s="53" t="str">
        <f>KUR!B12</f>
        <v>Jáchym Vanc</v>
      </c>
      <c r="C40" s="22" t="str">
        <f>KUR!C12</f>
        <v>KUR</v>
      </c>
      <c r="D40" s="22">
        <f>KUR!D12</f>
        <v>5</v>
      </c>
      <c r="E40" s="22">
        <f>KUR!E12</f>
        <v>5</v>
      </c>
      <c r="F40" s="22">
        <f>KUR!F12</f>
        <v>10</v>
      </c>
      <c r="G40" s="22">
        <f>KUR!G12</f>
        <v>0</v>
      </c>
    </row>
    <row r="41" spans="1:7" ht="12.75">
      <c r="A41" s="22">
        <f>MEN!$A$11</f>
        <v>17</v>
      </c>
      <c r="B41" s="53" t="str">
        <f>MEN!$B$11</f>
        <v>Kormik</v>
      </c>
      <c r="C41" s="174" t="str">
        <f>MEN!$C$11</f>
        <v>MEN</v>
      </c>
      <c r="D41" s="22">
        <f>MEN!$D$11</f>
        <v>3</v>
      </c>
      <c r="E41" s="22">
        <f>MEN!$E$11</f>
        <v>5</v>
      </c>
      <c r="F41" s="22">
        <f>MEN!$F$11</f>
        <v>8</v>
      </c>
      <c r="G41" s="22">
        <f>MEN!$G$11</f>
        <v>2</v>
      </c>
    </row>
    <row r="42" spans="1:7" ht="12.75">
      <c r="A42" s="22">
        <f>BER!A9</f>
        <v>19</v>
      </c>
      <c r="B42" s="52" t="str">
        <f>BER!B9</f>
        <v>Eliška Heidlerová</v>
      </c>
      <c r="C42" s="113" t="str">
        <f>BER!C9</f>
        <v>BER</v>
      </c>
      <c r="D42" s="113">
        <f>BER!D9</f>
        <v>3</v>
      </c>
      <c r="E42" s="113">
        <f>BER!E9</f>
        <v>5</v>
      </c>
      <c r="F42" s="113">
        <f>BER!F9</f>
        <v>8</v>
      </c>
      <c r="G42" s="113">
        <f>BER!G9</f>
        <v>0</v>
      </c>
    </row>
    <row r="43" spans="1:7" ht="12.75">
      <c r="A43" s="22">
        <f>BOB!A5</f>
        <v>0</v>
      </c>
      <c r="B43" s="52" t="str">
        <f>BOB!B5</f>
        <v>Martin Kareš</v>
      </c>
      <c r="C43" s="113" t="str">
        <f>BOB!C5</f>
        <v>BOB</v>
      </c>
      <c r="D43" s="113">
        <f>BOB!D5</f>
        <v>25</v>
      </c>
      <c r="E43" s="113">
        <f>BOB!E5</f>
        <v>4</v>
      </c>
      <c r="F43" s="113">
        <f>BOB!F5</f>
        <v>29</v>
      </c>
      <c r="G43" s="113">
        <f>BOB!G5</f>
        <v>0</v>
      </c>
    </row>
    <row r="44" spans="1:7" ht="12.75">
      <c r="A44" s="22">
        <f>KUR!A7</f>
        <v>26</v>
      </c>
      <c r="B44" s="53" t="str">
        <f>KUR!B7</f>
        <v>František Vinkler</v>
      </c>
      <c r="C44" s="22" t="str">
        <f>KUR!C7</f>
        <v>KUR</v>
      </c>
      <c r="D44" s="22">
        <f>KUR!D7</f>
        <v>14</v>
      </c>
      <c r="E44" s="22">
        <f>KUR!E7</f>
        <v>4</v>
      </c>
      <c r="F44" s="22">
        <f>KUR!F7</f>
        <v>18</v>
      </c>
      <c r="G44" s="22">
        <f>KUR!G7</f>
        <v>0</v>
      </c>
    </row>
    <row r="45" spans="1:7" ht="12.75">
      <c r="A45" s="22">
        <f>BER!A7</f>
        <v>9</v>
      </c>
      <c r="B45" s="52" t="str">
        <f>BER!B7</f>
        <v>Jana Hirnšálová</v>
      </c>
      <c r="C45" s="113" t="str">
        <f>BER!C7</f>
        <v>BER</v>
      </c>
      <c r="D45" s="113">
        <f>BER!D7</f>
        <v>12</v>
      </c>
      <c r="E45" s="113">
        <f>BER!E7</f>
        <v>4</v>
      </c>
      <c r="F45" s="113">
        <f>BER!F7</f>
        <v>16</v>
      </c>
      <c r="G45" s="113">
        <f>BER!G7</f>
        <v>0</v>
      </c>
    </row>
    <row r="46" spans="1:7" ht="12.75">
      <c r="A46" s="22">
        <f>ENI!A11</f>
        <v>11</v>
      </c>
      <c r="B46" s="52" t="str">
        <f>ENI!B11</f>
        <v>Viktor Terinek</v>
      </c>
      <c r="C46" s="113" t="str">
        <f>ENI!C11</f>
        <v>ENI</v>
      </c>
      <c r="D46" s="113">
        <f>ENI!D11</f>
        <v>11</v>
      </c>
      <c r="E46" s="113">
        <f>ENI!E11</f>
        <v>4</v>
      </c>
      <c r="F46" s="113">
        <f>ENI!F11</f>
        <v>15</v>
      </c>
      <c r="G46" s="113">
        <f>ENI!G11</f>
        <v>5</v>
      </c>
    </row>
    <row r="47" spans="1:7" ht="12.75">
      <c r="A47" s="22">
        <f>KUR!A10</f>
        <v>8</v>
      </c>
      <c r="B47" s="53" t="str">
        <f>KUR!B10</f>
        <v>Marek Dočkal</v>
      </c>
      <c r="C47" s="174" t="str">
        <f>KUR!C10</f>
        <v>KUR</v>
      </c>
      <c r="D47" s="22">
        <f>KUR!D10</f>
        <v>11</v>
      </c>
      <c r="E47" s="22">
        <f>KUR!E10</f>
        <v>4</v>
      </c>
      <c r="F47" s="22">
        <f>KUR!F10</f>
        <v>15</v>
      </c>
      <c r="G47" s="22">
        <f>KUR!G10</f>
        <v>2</v>
      </c>
    </row>
    <row r="48" spans="1:7" ht="12.75">
      <c r="A48" s="22">
        <f>BOB!A10</f>
        <v>2</v>
      </c>
      <c r="B48" s="52" t="str">
        <f>BOB!B10</f>
        <v>Jiří Bidlo</v>
      </c>
      <c r="C48" s="113" t="str">
        <f>BOB!C10</f>
        <v>BOB</v>
      </c>
      <c r="D48" s="113">
        <f>BOB!D10</f>
        <v>9</v>
      </c>
      <c r="E48" s="113">
        <f>BOB!E10</f>
        <v>4</v>
      </c>
      <c r="F48" s="113">
        <f>BOB!F10</f>
        <v>13</v>
      </c>
      <c r="G48" s="113">
        <f>BOB!G10</f>
        <v>0</v>
      </c>
    </row>
    <row r="49" spans="1:7" ht="12.75">
      <c r="A49" s="22">
        <f>TRA!A11</f>
        <v>38</v>
      </c>
      <c r="B49" s="53" t="str">
        <f>TRA!B11</f>
        <v>Vilém Beránek</v>
      </c>
      <c r="C49" s="174" t="str">
        <f>TRA!C11</f>
        <v>TRA</v>
      </c>
      <c r="D49" s="22">
        <f>TRA!D11</f>
        <v>5</v>
      </c>
      <c r="E49" s="22">
        <f>TRA!E11</f>
        <v>4</v>
      </c>
      <c r="F49" s="22">
        <f>TRA!F11</f>
        <v>9</v>
      </c>
      <c r="G49" s="22">
        <f>TRA!G11</f>
        <v>2</v>
      </c>
    </row>
    <row r="50" spans="1:7" ht="12.75">
      <c r="A50" s="22">
        <f>ENI!A5</f>
        <v>9</v>
      </c>
      <c r="B50" s="52" t="str">
        <f>ENI!B5</f>
        <v>Cagásek</v>
      </c>
      <c r="C50" s="113" t="str">
        <f>ENI!C5</f>
        <v>ENI</v>
      </c>
      <c r="D50" s="113">
        <f>ENI!D5</f>
        <v>4</v>
      </c>
      <c r="E50" s="113">
        <f>ENI!E5</f>
        <v>4</v>
      </c>
      <c r="F50" s="113">
        <f>ENI!F5</f>
        <v>8</v>
      </c>
      <c r="G50" s="113">
        <f>ENI!G5</f>
        <v>0</v>
      </c>
    </row>
    <row r="51" spans="1:7" ht="12.75">
      <c r="A51" s="22">
        <f>TAL!A9</f>
        <v>22</v>
      </c>
      <c r="B51" s="52" t="str">
        <f>TAL!B9</f>
        <v>Štěpán Veselý</v>
      </c>
      <c r="C51" s="113" t="str">
        <f>TAL!C9</f>
        <v>TAL</v>
      </c>
      <c r="D51" s="113">
        <f>TAL!D9</f>
        <v>3</v>
      </c>
      <c r="E51" s="113">
        <f>TAL!E9</f>
        <v>4</v>
      </c>
      <c r="F51" s="113">
        <f>TAL!F9</f>
        <v>7</v>
      </c>
      <c r="G51" s="113">
        <f>TAL!G9</f>
        <v>2</v>
      </c>
    </row>
    <row r="52" spans="1:7" ht="12.75">
      <c r="A52" s="22">
        <f>TRA!A13</f>
        <v>66</v>
      </c>
      <c r="B52" s="53" t="str">
        <f>TRA!B13</f>
        <v>Tomáš Frič</v>
      </c>
      <c r="C52" s="22" t="str">
        <f>TRA!C13</f>
        <v>TRA</v>
      </c>
      <c r="D52" s="22">
        <f>TRA!D13</f>
        <v>3</v>
      </c>
      <c r="E52" s="22">
        <f>TRA!E13</f>
        <v>4</v>
      </c>
      <c r="F52" s="22">
        <f>TRA!F13</f>
        <v>7</v>
      </c>
      <c r="G52" s="22">
        <f>TRA!G13</f>
        <v>0</v>
      </c>
    </row>
    <row r="53" spans="1:7" ht="12.75">
      <c r="A53" s="22">
        <f>TYS!A10</f>
        <v>4</v>
      </c>
      <c r="B53" s="52" t="str">
        <f>TYS!B10</f>
        <v>Kateřina Janková</v>
      </c>
      <c r="C53" s="113" t="str">
        <f>TYS!C10</f>
        <v>TYS</v>
      </c>
      <c r="D53" s="113">
        <f>TYS!D10</f>
        <v>2</v>
      </c>
      <c r="E53" s="113">
        <f>TYS!E10</f>
        <v>4</v>
      </c>
      <c r="F53" s="113">
        <f>TYS!F10</f>
        <v>6</v>
      </c>
      <c r="G53" s="113">
        <f>TYS!G10</f>
        <v>0</v>
      </c>
    </row>
    <row r="54" spans="1:7" ht="12.75">
      <c r="A54" s="22">
        <f>TYS!A8</f>
        <v>14</v>
      </c>
      <c r="B54" s="52" t="str">
        <f>TYS!B8</f>
        <v>Číča</v>
      </c>
      <c r="C54" s="113" t="str">
        <f>TYS!C8</f>
        <v>TYS</v>
      </c>
      <c r="D54" s="113">
        <f>TYS!D8</f>
        <v>1</v>
      </c>
      <c r="E54" s="113">
        <f>TYS!E8</f>
        <v>4</v>
      </c>
      <c r="F54" s="113">
        <f>TYS!F8</f>
        <v>5</v>
      </c>
      <c r="G54" s="113">
        <f>TYS!G8</f>
        <v>0</v>
      </c>
    </row>
    <row r="55" spans="1:7" ht="12.75">
      <c r="A55" s="22">
        <f>TAL!A13</f>
        <v>12</v>
      </c>
      <c r="B55" s="52" t="str">
        <f>TAL!B13</f>
        <v>Josef Bačkora</v>
      </c>
      <c r="C55" s="113" t="str">
        <f>TAL!C13</f>
        <v>TAL</v>
      </c>
      <c r="D55" s="113">
        <f>TAL!D13</f>
        <v>13</v>
      </c>
      <c r="E55" s="113">
        <f>TAL!E13</f>
        <v>3</v>
      </c>
      <c r="F55" s="113">
        <f>TAL!F13</f>
        <v>16</v>
      </c>
      <c r="G55" s="113">
        <f>TAL!G13</f>
        <v>0</v>
      </c>
    </row>
    <row r="56" spans="1:7" ht="12.75">
      <c r="A56" s="22">
        <f>MEN!$A$7</f>
        <v>6</v>
      </c>
      <c r="B56" s="53" t="str">
        <f>MEN!$B$7</f>
        <v>Ferda</v>
      </c>
      <c r="C56" s="22" t="str">
        <f>MEN!$C$7</f>
        <v>MEN</v>
      </c>
      <c r="D56" s="22">
        <f>MEN!$D$7</f>
        <v>12</v>
      </c>
      <c r="E56" s="22">
        <f>MEN!$E$7</f>
        <v>3</v>
      </c>
      <c r="F56" s="22">
        <f>MEN!$F$7</f>
        <v>15</v>
      </c>
      <c r="G56" s="22">
        <f>MEN!$G$7</f>
        <v>2</v>
      </c>
    </row>
    <row r="57" spans="1:7" ht="12.75">
      <c r="A57" s="22">
        <f>TRA!A8</f>
        <v>8</v>
      </c>
      <c r="B57" s="53" t="str">
        <f>TRA!B8</f>
        <v>Kryštof Polinek</v>
      </c>
      <c r="C57" s="174" t="str">
        <f>TRA!C8</f>
        <v>TRA</v>
      </c>
      <c r="D57" s="22">
        <f>TRA!D8</f>
        <v>6</v>
      </c>
      <c r="E57" s="22">
        <f>TRA!E8</f>
        <v>3</v>
      </c>
      <c r="F57" s="22">
        <f>TRA!F8</f>
        <v>9</v>
      </c>
      <c r="G57" s="22">
        <f>TRA!G8</f>
        <v>0</v>
      </c>
    </row>
    <row r="58" spans="1:7" ht="12.75">
      <c r="A58" s="22">
        <f>ENI!A13</f>
        <v>4</v>
      </c>
      <c r="B58" s="52" t="str">
        <f>ENI!B13</f>
        <v>Marek Sladký</v>
      </c>
      <c r="C58" s="113" t="str">
        <f>ENI!C13</f>
        <v>ENI</v>
      </c>
      <c r="D58" s="113">
        <f>ENI!D13</f>
        <v>5</v>
      </c>
      <c r="E58" s="113">
        <f>ENI!E13</f>
        <v>3</v>
      </c>
      <c r="F58" s="113">
        <f>ENI!F13</f>
        <v>8</v>
      </c>
      <c r="G58" s="113">
        <f>ENI!G13</f>
        <v>2</v>
      </c>
    </row>
    <row r="59" spans="1:7" ht="12.75">
      <c r="A59" s="22">
        <f>TAL!A12</f>
        <v>2</v>
      </c>
      <c r="B59" s="52" t="str">
        <f>TAL!B12</f>
        <v>Karel Procházka</v>
      </c>
      <c r="C59" s="113" t="str">
        <f>TAL!C12</f>
        <v>TAL</v>
      </c>
      <c r="D59" s="113">
        <f>TAL!D12</f>
        <v>4</v>
      </c>
      <c r="E59" s="113">
        <f>TAL!E12</f>
        <v>3</v>
      </c>
      <c r="F59" s="113">
        <f>TAL!F12</f>
        <v>7</v>
      </c>
      <c r="G59" s="113">
        <f>TAL!G12</f>
        <v>0</v>
      </c>
    </row>
    <row r="60" spans="1:7" ht="12.75">
      <c r="A60" s="22">
        <f>MEN!$A$9</f>
        <v>2</v>
      </c>
      <c r="B60" s="53" t="str">
        <f>MEN!$B$9</f>
        <v>Norbert</v>
      </c>
      <c r="C60" s="174" t="str">
        <f>MEN!$C$9</f>
        <v>MEN</v>
      </c>
      <c r="D60" s="22">
        <f>MEN!$D$9</f>
        <v>3</v>
      </c>
      <c r="E60" s="22">
        <f>MEN!$E$9</f>
        <v>3</v>
      </c>
      <c r="F60" s="22">
        <f>MEN!$F$9</f>
        <v>6</v>
      </c>
      <c r="G60" s="22">
        <f>MEN!$G$9</f>
        <v>2</v>
      </c>
    </row>
    <row r="61" spans="1:7" ht="12.75">
      <c r="A61" s="22">
        <f>TYS!A7</f>
        <v>5</v>
      </c>
      <c r="B61" s="52" t="str">
        <f>TYS!B7</f>
        <v>Mata Hari</v>
      </c>
      <c r="C61" s="113" t="str">
        <f>TYS!C7</f>
        <v>TYS</v>
      </c>
      <c r="D61" s="113">
        <f>TYS!D7</f>
        <v>3</v>
      </c>
      <c r="E61" s="113">
        <f>TYS!E7</f>
        <v>3</v>
      </c>
      <c r="F61" s="113">
        <f>TYS!F7</f>
        <v>6</v>
      </c>
      <c r="G61" s="113">
        <f>TYS!G7</f>
        <v>2</v>
      </c>
    </row>
    <row r="62" spans="1:7" ht="12.75">
      <c r="A62" s="22">
        <f>MEN!$A$8</f>
        <v>9</v>
      </c>
      <c r="B62" s="53" t="str">
        <f>MEN!$B$8</f>
        <v>Bača</v>
      </c>
      <c r="C62" s="174" t="str">
        <f>MEN!$C$8</f>
        <v>MEN</v>
      </c>
      <c r="D62" s="22">
        <f>MEN!$D$8</f>
        <v>0</v>
      </c>
      <c r="E62" s="22">
        <f>MEN!$E$8</f>
        <v>3</v>
      </c>
      <c r="F62" s="22">
        <f>MEN!$F$8</f>
        <v>3</v>
      </c>
      <c r="G62" s="22">
        <f>MEN!$G$8</f>
        <v>5</v>
      </c>
    </row>
    <row r="63" spans="1:7" ht="12.75">
      <c r="A63" s="22">
        <f>KUR!A14</f>
        <v>89</v>
      </c>
      <c r="B63" s="53" t="str">
        <f>KUR!B14</f>
        <v>Jakub Rilják</v>
      </c>
      <c r="C63" s="22" t="str">
        <f>KUR!C14</f>
        <v>KUR</v>
      </c>
      <c r="D63" s="22">
        <f>KUR!D14</f>
        <v>17</v>
      </c>
      <c r="E63" s="22">
        <f>KUR!E14</f>
        <v>2</v>
      </c>
      <c r="F63" s="22">
        <f>KUR!F14</f>
        <v>19</v>
      </c>
      <c r="G63" s="22">
        <f>KUR!G14</f>
        <v>0</v>
      </c>
    </row>
    <row r="64" spans="1:7" ht="12.75">
      <c r="A64" s="22">
        <f>MEN!$A$10</f>
        <v>77</v>
      </c>
      <c r="B64" s="53" t="str">
        <f>MEN!$B$10</f>
        <v>Matěj</v>
      </c>
      <c r="C64" s="174" t="str">
        <f>MEN!$C$10</f>
        <v>MEN</v>
      </c>
      <c r="D64" s="22">
        <f>MEN!$D$10</f>
        <v>12</v>
      </c>
      <c r="E64" s="22">
        <f>MEN!$E$10</f>
        <v>2</v>
      </c>
      <c r="F64" s="22">
        <f>MEN!$F$10</f>
        <v>14</v>
      </c>
      <c r="G64" s="22">
        <f>MEN!$G$10</f>
        <v>4</v>
      </c>
    </row>
    <row r="65" spans="1:7" ht="12.75">
      <c r="A65" s="22">
        <f>ALB!$A$9</f>
        <v>11</v>
      </c>
      <c r="B65" s="53" t="str">
        <f>ALB!$B$9</f>
        <v>Martin Kareš</v>
      </c>
      <c r="C65" s="174" t="str">
        <f>ALB!$C$9</f>
        <v>ALB</v>
      </c>
      <c r="D65" s="22">
        <f>ALB!$D$9</f>
        <v>11</v>
      </c>
      <c r="E65" s="22">
        <f>ALB!$E$9</f>
        <v>2</v>
      </c>
      <c r="F65" s="22">
        <f>ALB!$F$9</f>
        <v>13</v>
      </c>
      <c r="G65" s="22">
        <f>ALB!$G$9</f>
        <v>0</v>
      </c>
    </row>
    <row r="66" spans="1:7" ht="12.75">
      <c r="A66" s="22">
        <f>HIG!$A$11</f>
        <v>68</v>
      </c>
      <c r="B66" s="53" t="str">
        <f>HIG!$B$11</f>
        <v>Jiří Klemš</v>
      </c>
      <c r="C66" s="174" t="str">
        <f>HIG!$C$11</f>
        <v>HIG</v>
      </c>
      <c r="D66" s="22">
        <f>HIG!$D$11</f>
        <v>7</v>
      </c>
      <c r="E66" s="22">
        <f>HIG!$E$11</f>
        <v>2</v>
      </c>
      <c r="F66" s="22">
        <f>HIG!$F$11</f>
        <v>9</v>
      </c>
      <c r="G66" s="22">
        <f>HIG!$G$11</f>
        <v>0</v>
      </c>
    </row>
    <row r="67" spans="1:7" ht="12.75">
      <c r="A67" s="22">
        <f>HIG!$A$9</f>
        <v>97</v>
      </c>
      <c r="B67" s="53" t="str">
        <f>HIG!$B$9</f>
        <v>Matěj Bojar</v>
      </c>
      <c r="C67" s="174" t="str">
        <f>HIG!$C$9</f>
        <v>HIG</v>
      </c>
      <c r="D67" s="22">
        <f>HIG!$D$9</f>
        <v>5</v>
      </c>
      <c r="E67" s="22">
        <f>HIG!$E$9</f>
        <v>2</v>
      </c>
      <c r="F67" s="22">
        <f>HIG!$F$9</f>
        <v>7</v>
      </c>
      <c r="G67" s="22">
        <f>HIG!$G$9</f>
        <v>0</v>
      </c>
    </row>
    <row r="68" spans="1:7" ht="12.75">
      <c r="A68" s="22">
        <f>TAL!A8</f>
        <v>121</v>
      </c>
      <c r="B68" s="52" t="str">
        <f>TAL!B8</f>
        <v>Jan Hofman</v>
      </c>
      <c r="C68" s="113" t="str">
        <f>TAL!C8</f>
        <v>TAL</v>
      </c>
      <c r="D68" s="113">
        <f>TAL!D8</f>
        <v>3</v>
      </c>
      <c r="E68" s="113">
        <f>TAL!E8</f>
        <v>2</v>
      </c>
      <c r="F68" s="113">
        <f>TAL!F8</f>
        <v>5</v>
      </c>
      <c r="G68" s="113">
        <f>TAL!G8</f>
        <v>0</v>
      </c>
    </row>
    <row r="69" spans="1:7" ht="12.75">
      <c r="A69" s="22">
        <f>BOB!A9</f>
        <v>6</v>
      </c>
      <c r="B69" s="52" t="str">
        <f>BOB!B9</f>
        <v>David Farský</v>
      </c>
      <c r="C69" s="113" t="str">
        <f>BOB!C9</f>
        <v>BOB</v>
      </c>
      <c r="D69" s="113">
        <f>BOB!D9</f>
        <v>2</v>
      </c>
      <c r="E69" s="113">
        <f>BOB!E9</f>
        <v>2</v>
      </c>
      <c r="F69" s="113">
        <f>BOB!F9</f>
        <v>4</v>
      </c>
      <c r="G69" s="113">
        <f>BOB!G9</f>
        <v>0</v>
      </c>
    </row>
    <row r="70" spans="1:7" ht="12.75">
      <c r="A70" s="22">
        <f>ENI!A15</f>
        <v>12</v>
      </c>
      <c r="B70" s="52" t="str">
        <f>ENI!B15</f>
        <v>Lukáš Koluch</v>
      </c>
      <c r="C70" s="113" t="str">
        <f>ENI!C15</f>
        <v>ENI</v>
      </c>
      <c r="D70" s="113">
        <f>ENI!D15</f>
        <v>0</v>
      </c>
      <c r="E70" s="113">
        <f>ENI!E15</f>
        <v>2</v>
      </c>
      <c r="F70" s="113">
        <f>ENI!F15</f>
        <v>2</v>
      </c>
      <c r="G70" s="113">
        <f>ENI!G15</f>
        <v>10</v>
      </c>
    </row>
    <row r="71" spans="1:7" ht="12.75">
      <c r="A71" s="22">
        <f>TAL!A10</f>
        <v>79</v>
      </c>
      <c r="B71" s="52" t="str">
        <f>TAL!B10</f>
        <v>Jiří Procházka</v>
      </c>
      <c r="C71" s="113" t="str">
        <f>TAL!C10</f>
        <v>TAL</v>
      </c>
      <c r="D71" s="113">
        <f>TAL!D10</f>
        <v>0</v>
      </c>
      <c r="E71" s="113">
        <f>TAL!E10</f>
        <v>2</v>
      </c>
      <c r="F71" s="113">
        <f>TAL!F10</f>
        <v>2</v>
      </c>
      <c r="G71" s="113">
        <f>TAL!G10</f>
        <v>0</v>
      </c>
    </row>
    <row r="72" spans="1:7" ht="12.75">
      <c r="A72" s="22">
        <f>TYS!A14</f>
        <v>23</v>
      </c>
      <c r="B72" s="52" t="str">
        <f>TYS!B14</f>
        <v>Evuš s krásnými kotníky</v>
      </c>
      <c r="C72" s="113" t="str">
        <f>TYS!C14</f>
        <v>TYS</v>
      </c>
      <c r="D72" s="113">
        <f>TYS!D14</f>
        <v>4</v>
      </c>
      <c r="E72" s="113">
        <f>TYS!E14</f>
        <v>1</v>
      </c>
      <c r="F72" s="113">
        <f>TYS!F14</f>
        <v>5</v>
      </c>
      <c r="G72" s="113">
        <f>TYS!G14</f>
        <v>2</v>
      </c>
    </row>
    <row r="73" spans="1:7" ht="12.75">
      <c r="A73" s="22">
        <f>BER!A10</f>
        <v>5</v>
      </c>
      <c r="B73" s="52" t="str">
        <f>BER!B10</f>
        <v>Míša Bilíková</v>
      </c>
      <c r="C73" s="113" t="str">
        <f>BER!C10</f>
        <v>BER</v>
      </c>
      <c r="D73" s="113">
        <f>BER!D10</f>
        <v>4</v>
      </c>
      <c r="E73" s="113">
        <f>BER!E10</f>
        <v>1</v>
      </c>
      <c r="F73" s="113">
        <f>BER!F10</f>
        <v>5</v>
      </c>
      <c r="G73" s="113">
        <f>BER!G10</f>
        <v>0</v>
      </c>
    </row>
    <row r="74" spans="1:7" ht="12.75">
      <c r="A74" s="22">
        <f>TRA!A12</f>
        <v>51</v>
      </c>
      <c r="B74" s="53" t="str">
        <f>TRA!B12</f>
        <v>Hynek Beránek</v>
      </c>
      <c r="C74" s="22" t="str">
        <f>TRA!C12</f>
        <v>TRA</v>
      </c>
      <c r="D74" s="22">
        <f>TRA!D12</f>
        <v>4</v>
      </c>
      <c r="E74" s="22">
        <f>TRA!E12</f>
        <v>1</v>
      </c>
      <c r="F74" s="22">
        <f>TRA!F12</f>
        <v>5</v>
      </c>
      <c r="G74" s="22">
        <f>TRA!G12</f>
        <v>0</v>
      </c>
    </row>
    <row r="75" spans="1:7" ht="12.75">
      <c r="A75" s="22">
        <f>ENI!A9</f>
        <v>99</v>
      </c>
      <c r="B75" s="52" t="str">
        <f>ENI!B9</f>
        <v>Jan Regal</v>
      </c>
      <c r="C75" s="113" t="str">
        <f>ENI!C9</f>
        <v>ENI</v>
      </c>
      <c r="D75" s="113">
        <f>ENI!D9</f>
        <v>3</v>
      </c>
      <c r="E75" s="113">
        <f>ENI!E9</f>
        <v>1</v>
      </c>
      <c r="F75" s="113">
        <f>ENI!F9</f>
        <v>4</v>
      </c>
      <c r="G75" s="113">
        <f>ENI!G9</f>
        <v>2</v>
      </c>
    </row>
    <row r="76" spans="1:7" ht="12.75">
      <c r="A76" s="22">
        <f>TRA!A6</f>
        <v>17</v>
      </c>
      <c r="B76" s="53" t="str">
        <f>TRA!B6</f>
        <v>Petr Bilek</v>
      </c>
      <c r="C76" s="174" t="str">
        <f>TRA!C6</f>
        <v>TRA</v>
      </c>
      <c r="D76" s="22">
        <f>TRA!D6</f>
        <v>3</v>
      </c>
      <c r="E76" s="22">
        <f>TRA!E6</f>
        <v>1</v>
      </c>
      <c r="F76" s="22">
        <f>TRA!F6</f>
        <v>4</v>
      </c>
      <c r="G76" s="22">
        <f>TRA!G6</f>
        <v>0</v>
      </c>
    </row>
    <row r="77" spans="1:7" ht="12.75">
      <c r="A77" s="22">
        <f>BOB!A12</f>
        <v>16</v>
      </c>
      <c r="B77" s="52" t="str">
        <f>BOB!B12</f>
        <v>Vojta Procházka</v>
      </c>
      <c r="C77" s="113" t="str">
        <f>BOB!C12</f>
        <v>BOB</v>
      </c>
      <c r="D77" s="113">
        <f>BOB!D12</f>
        <v>3</v>
      </c>
      <c r="E77" s="113">
        <f>BOB!E12</f>
        <v>1</v>
      </c>
      <c r="F77" s="113">
        <f>BOB!F12</f>
        <v>4</v>
      </c>
      <c r="G77" s="113">
        <f>BOB!G12</f>
        <v>0</v>
      </c>
    </row>
    <row r="78" spans="1:7" ht="12.75">
      <c r="A78" s="22">
        <f>TYS!A12</f>
        <v>11</v>
      </c>
      <c r="B78" s="52" t="str">
        <f>TYS!B12</f>
        <v>Leze</v>
      </c>
      <c r="C78" s="113" t="str">
        <f>TYS!C12</f>
        <v>TYS</v>
      </c>
      <c r="D78" s="113">
        <f>TYS!D12</f>
        <v>2</v>
      </c>
      <c r="E78" s="113">
        <f>TYS!E12</f>
        <v>1</v>
      </c>
      <c r="F78" s="113">
        <f>TYS!F12</f>
        <v>3</v>
      </c>
      <c r="G78" s="113">
        <f>TYS!G12</f>
        <v>0</v>
      </c>
    </row>
    <row r="79" spans="1:7" ht="12.75">
      <c r="A79" s="22">
        <f>MEN!$A$15</f>
        <v>15</v>
      </c>
      <c r="B79" s="53" t="str">
        <f>MEN!$B$15</f>
        <v>Albert</v>
      </c>
      <c r="C79" s="174" t="str">
        <f>MEN!$C$15</f>
        <v>MEN</v>
      </c>
      <c r="D79" s="22">
        <f>MEN!$D$15</f>
        <v>1</v>
      </c>
      <c r="E79" s="22">
        <f>MEN!$E$15</f>
        <v>1</v>
      </c>
      <c r="F79" s="22">
        <f>MEN!$F$15</f>
        <v>2</v>
      </c>
      <c r="G79" s="22">
        <f>MEN!$G$15</f>
        <v>0</v>
      </c>
    </row>
    <row r="80" spans="1:7" ht="12.75">
      <c r="A80" s="22">
        <f>ENI!A12</f>
        <v>0</v>
      </c>
      <c r="B80" s="52" t="str">
        <f>ENI!B12</f>
        <v>Kristian Terinek</v>
      </c>
      <c r="C80" s="113" t="str">
        <f>ENI!C12</f>
        <v>ENI</v>
      </c>
      <c r="D80" s="113">
        <f>ENI!D12</f>
        <v>1</v>
      </c>
      <c r="E80" s="113">
        <f>ENI!E12</f>
        <v>1</v>
      </c>
      <c r="F80" s="113">
        <f>ENI!F12</f>
        <v>2</v>
      </c>
      <c r="G80" s="113">
        <f>ENI!G12</f>
        <v>0</v>
      </c>
    </row>
    <row r="81" spans="1:7" ht="12.75">
      <c r="A81" s="22">
        <f>ENI!A8</f>
        <v>52</v>
      </c>
      <c r="B81" s="52" t="str">
        <f>ENI!B8</f>
        <v>Jan Penížek</v>
      </c>
      <c r="C81" s="113" t="str">
        <f>ENI!C8</f>
        <v>ENI</v>
      </c>
      <c r="D81" s="113">
        <f>ENI!D8</f>
        <v>0</v>
      </c>
      <c r="E81" s="113">
        <f>ENI!E8</f>
        <v>1</v>
      </c>
      <c r="F81" s="113">
        <f>ENI!F8</f>
        <v>1</v>
      </c>
      <c r="G81" s="113">
        <f>ENI!G8</f>
        <v>4</v>
      </c>
    </row>
    <row r="82" spans="1:7" ht="12.75">
      <c r="A82" s="22">
        <f>MEN!$A$13</f>
        <v>4</v>
      </c>
      <c r="B82" s="53" t="str">
        <f>MEN!$B$13</f>
        <v>Jura</v>
      </c>
      <c r="C82" s="174" t="str">
        <f>MEN!$C$13</f>
        <v>MEN</v>
      </c>
      <c r="D82" s="22">
        <f>MEN!$D$13</f>
        <v>0</v>
      </c>
      <c r="E82" s="22">
        <f>MEN!$E$13</f>
        <v>1</v>
      </c>
      <c r="F82" s="22">
        <f>MEN!$F$13</f>
        <v>1</v>
      </c>
      <c r="G82" s="22">
        <f>MEN!$G$13</f>
        <v>0</v>
      </c>
    </row>
    <row r="83" spans="1:7" ht="12.75">
      <c r="A83" s="22">
        <f>TRA!A9</f>
        <v>42</v>
      </c>
      <c r="B83" s="53" t="str">
        <f>TRA!B9</f>
        <v>Zdeněk Horký</v>
      </c>
      <c r="C83" s="22" t="str">
        <f>TRA!C9</f>
        <v>TRA</v>
      </c>
      <c r="D83" s="22">
        <f>TRA!D9</f>
        <v>0</v>
      </c>
      <c r="E83" s="22">
        <f>TRA!E9</f>
        <v>1</v>
      </c>
      <c r="F83" s="22">
        <f>TRA!F9</f>
        <v>1</v>
      </c>
      <c r="G83" s="22">
        <f>TRA!G9</f>
        <v>0</v>
      </c>
    </row>
    <row r="84" spans="1:7" ht="12.75">
      <c r="A84" s="22" t="str">
        <f>BOB!A6</f>
        <v>B</v>
      </c>
      <c r="B84" s="52" t="str">
        <f>BOB!B6</f>
        <v>Younnes Kurovský</v>
      </c>
      <c r="C84" s="113" t="str">
        <f>BOB!C6</f>
        <v>BOB</v>
      </c>
      <c r="D84" s="113">
        <f>BOB!D6</f>
        <v>0</v>
      </c>
      <c r="E84" s="113">
        <f>BOB!E6</f>
        <v>1</v>
      </c>
      <c r="F84" s="113">
        <f>BOB!F6</f>
        <v>1</v>
      </c>
      <c r="G84" s="113">
        <f>BOB!G6</f>
        <v>0</v>
      </c>
    </row>
    <row r="85" spans="1:7" ht="12.75">
      <c r="A85" s="22">
        <f>BER!A8</f>
        <v>8</v>
      </c>
      <c r="B85" s="52" t="str">
        <f>BER!B8</f>
        <v>Eva Rama</v>
      </c>
      <c r="C85" s="113" t="str">
        <f>BER!C8</f>
        <v>BER</v>
      </c>
      <c r="D85" s="113">
        <f>BER!D8</f>
        <v>0</v>
      </c>
      <c r="E85" s="113">
        <f>BER!E8</f>
        <v>1</v>
      </c>
      <c r="F85" s="113">
        <f>BER!F8</f>
        <v>1</v>
      </c>
      <c r="G85" s="113">
        <f>BER!G8</f>
        <v>0</v>
      </c>
    </row>
    <row r="86" spans="1:7" ht="12.75">
      <c r="A86" s="22">
        <f>ENI!A16</f>
        <v>5</v>
      </c>
      <c r="B86" s="52" t="str">
        <f>ENI!B16</f>
        <v>Petr Pracný</v>
      </c>
      <c r="C86" s="113" t="str">
        <f>ENI!C16</f>
        <v>ENI</v>
      </c>
      <c r="D86" s="113">
        <f>ENI!D16</f>
        <v>3</v>
      </c>
      <c r="E86" s="113">
        <f>ENI!E16</f>
        <v>0</v>
      </c>
      <c r="F86" s="113">
        <f>ENI!F16</f>
        <v>3</v>
      </c>
      <c r="G86" s="113">
        <f>ENI!G16</f>
        <v>0</v>
      </c>
    </row>
    <row r="87" spans="1:7" ht="12.75">
      <c r="A87" s="22">
        <f>ENI!A6</f>
        <v>10</v>
      </c>
      <c r="B87" s="52" t="str">
        <f>ENI!B6</f>
        <v>Tomáš Kleiner</v>
      </c>
      <c r="C87" s="113" t="str">
        <f>ENI!C6</f>
        <v>ENI</v>
      </c>
      <c r="D87" s="113">
        <f>ENI!D6</f>
        <v>2</v>
      </c>
      <c r="E87" s="113">
        <f>ENI!E6</f>
        <v>0</v>
      </c>
      <c r="F87" s="113">
        <f>ENI!F6</f>
        <v>2</v>
      </c>
      <c r="G87" s="113">
        <f>ENI!G6</f>
        <v>0</v>
      </c>
    </row>
    <row r="88" spans="1:7" ht="12.75">
      <c r="A88" s="22">
        <f>BER!A11</f>
        <v>10</v>
      </c>
      <c r="B88" s="52" t="str">
        <f>BER!B11</f>
        <v>Zuzana Tětková</v>
      </c>
      <c r="C88" s="113" t="str">
        <f>BER!C11</f>
        <v>BER</v>
      </c>
      <c r="D88" s="113">
        <f>BER!D11</f>
        <v>2</v>
      </c>
      <c r="E88" s="113">
        <f>BER!E11</f>
        <v>0</v>
      </c>
      <c r="F88" s="113">
        <f>BER!F11</f>
        <v>2</v>
      </c>
      <c r="G88" s="113">
        <f>BER!G11</f>
        <v>0</v>
      </c>
    </row>
    <row r="89" spans="1:7" ht="12.75">
      <c r="A89" s="22">
        <f>MEN!$A$14</f>
        <v>24</v>
      </c>
      <c r="B89" s="53" t="str">
        <f>MEN!$B$14</f>
        <v>David</v>
      </c>
      <c r="C89" s="174" t="str">
        <f>MEN!$C$14</f>
        <v>MEN</v>
      </c>
      <c r="D89" s="22">
        <f>MEN!$D$14</f>
        <v>2</v>
      </c>
      <c r="E89" s="22">
        <f>MEN!$E$14</f>
        <v>0</v>
      </c>
      <c r="F89" s="22">
        <f>MEN!$F$14</f>
        <v>2</v>
      </c>
      <c r="G89" s="22">
        <f>MEN!$G$14</f>
        <v>0</v>
      </c>
    </row>
    <row r="90" spans="1:7" ht="12.75">
      <c r="A90" s="22">
        <f>TAL!A17</f>
        <v>6</v>
      </c>
      <c r="B90" s="52" t="str">
        <f>TAL!B17</f>
        <v>Bert</v>
      </c>
      <c r="C90" s="113" t="str">
        <f>TAL!C17</f>
        <v>TAL</v>
      </c>
      <c r="D90" s="113">
        <f>TAL!D17</f>
        <v>1</v>
      </c>
      <c r="E90" s="113">
        <f>TAL!E17</f>
        <v>0</v>
      </c>
      <c r="F90" s="113">
        <f>TAL!F17</f>
        <v>1</v>
      </c>
      <c r="G90" s="113">
        <f>TAL!G17</f>
        <v>0</v>
      </c>
    </row>
    <row r="91" spans="1:7" ht="12.75">
      <c r="A91" s="22" t="str">
        <f>KUR!A5</f>
        <v>B</v>
      </c>
      <c r="B91" s="53" t="str">
        <f>KUR!B5</f>
        <v>Marek Křivánek</v>
      </c>
      <c r="C91" s="22" t="str">
        <f>KUR!C5</f>
        <v>KUR</v>
      </c>
      <c r="D91" s="22">
        <f>KUR!D5</f>
        <v>0</v>
      </c>
      <c r="E91" s="22">
        <f>KUR!E5</f>
        <v>0</v>
      </c>
      <c r="F91" s="22">
        <f>KUR!F5</f>
        <v>0</v>
      </c>
      <c r="G91" s="22">
        <f>KUR!G5</f>
        <v>2</v>
      </c>
    </row>
    <row r="92" spans="1:7" ht="12.75">
      <c r="A92" s="22">
        <f>BOB!A13</f>
        <v>1</v>
      </c>
      <c r="B92" s="52" t="str">
        <f>BOB!B13</f>
        <v>A. Adámek</v>
      </c>
      <c r="C92" s="113" t="str">
        <f>BOB!C13</f>
        <v>BOB</v>
      </c>
      <c r="D92" s="113">
        <f>BOB!D13</f>
        <v>0</v>
      </c>
      <c r="E92" s="113">
        <f>BOB!E13</f>
        <v>0</v>
      </c>
      <c r="F92" s="113">
        <f>BOB!F13</f>
        <v>0</v>
      </c>
      <c r="G92" s="113">
        <f>BOB!G13</f>
        <v>0</v>
      </c>
    </row>
    <row r="93" spans="1:7" ht="12.75">
      <c r="A93" s="22">
        <f>BOB!A14</f>
        <v>0</v>
      </c>
      <c r="B93" s="52">
        <f>BOB!B14</f>
        <v>0</v>
      </c>
      <c r="C93" s="113" t="str">
        <f>BOB!C14</f>
        <v>BOB</v>
      </c>
      <c r="D93" s="113">
        <f>BOB!D14</f>
        <v>0</v>
      </c>
      <c r="E93" s="113">
        <f>BOB!E14</f>
        <v>0</v>
      </c>
      <c r="F93" s="113">
        <f>BOB!F14</f>
        <v>0</v>
      </c>
      <c r="G93" s="113">
        <f>BOB!G14</f>
        <v>0</v>
      </c>
    </row>
    <row r="94" spans="1:7" ht="12.75">
      <c r="A94" s="22">
        <f>BOB!A15</f>
        <v>0</v>
      </c>
      <c r="B94" s="52">
        <f>BOB!B15</f>
        <v>0</v>
      </c>
      <c r="C94" s="113" t="str">
        <f>BOB!C15</f>
        <v>BOB</v>
      </c>
      <c r="D94" s="113">
        <f>BOB!D15</f>
        <v>0</v>
      </c>
      <c r="E94" s="113">
        <f>BOB!E15</f>
        <v>0</v>
      </c>
      <c r="F94" s="113">
        <f>BOB!F15</f>
        <v>0</v>
      </c>
      <c r="G94" s="113">
        <f>BOB!G15</f>
        <v>0</v>
      </c>
    </row>
    <row r="95" spans="1:7" ht="12.75">
      <c r="A95" s="22">
        <f>BOB!A16</f>
        <v>0</v>
      </c>
      <c r="B95" s="52">
        <f>BOB!B16</f>
        <v>0</v>
      </c>
      <c r="C95" s="113" t="str">
        <f>BOB!C16</f>
        <v>BOB</v>
      </c>
      <c r="D95" s="113">
        <f>BOB!D16</f>
        <v>0</v>
      </c>
      <c r="E95" s="113">
        <f>BOB!E16</f>
        <v>0</v>
      </c>
      <c r="F95" s="113">
        <f>BOB!F16</f>
        <v>0</v>
      </c>
      <c r="G95" s="113">
        <f>BOB!G16</f>
        <v>0</v>
      </c>
    </row>
    <row r="96" spans="1:7" ht="12.75">
      <c r="A96" s="22">
        <f>BOB!A17</f>
        <v>0</v>
      </c>
      <c r="B96" s="52">
        <f>BOB!B17</f>
        <v>0</v>
      </c>
      <c r="C96" s="113" t="str">
        <f>BOB!C17</f>
        <v>BOB</v>
      </c>
      <c r="D96" s="113">
        <f>BOB!D17</f>
        <v>0</v>
      </c>
      <c r="E96" s="113">
        <f>BOB!E17</f>
        <v>0</v>
      </c>
      <c r="F96" s="113">
        <f>BOB!F17</f>
        <v>0</v>
      </c>
      <c r="G96" s="113">
        <f>BOB!G17</f>
        <v>0</v>
      </c>
    </row>
    <row r="97" spans="1:7" ht="12.75">
      <c r="A97" s="22">
        <f>BOB!A18</f>
        <v>0</v>
      </c>
      <c r="B97" s="52">
        <f>BOB!B18</f>
        <v>0</v>
      </c>
      <c r="C97" s="113" t="str">
        <f>BOB!C18</f>
        <v>BOB</v>
      </c>
      <c r="D97" s="113">
        <f>BOB!D18</f>
        <v>0</v>
      </c>
      <c r="E97" s="113">
        <f>BOB!E18</f>
        <v>0</v>
      </c>
      <c r="F97" s="113">
        <f>BOB!F18</f>
        <v>0</v>
      </c>
      <c r="G97" s="113">
        <f>BOB!G18</f>
        <v>0</v>
      </c>
    </row>
    <row r="98" spans="1:7" ht="12.75">
      <c r="A98" s="22">
        <f>BOB!A19</f>
        <v>0</v>
      </c>
      <c r="B98" s="52">
        <f>BOB!B19</f>
        <v>0</v>
      </c>
      <c r="C98" s="113" t="str">
        <f>BOB!C19</f>
        <v>BOB</v>
      </c>
      <c r="D98" s="113">
        <f>BOB!D19</f>
        <v>0</v>
      </c>
      <c r="E98" s="113">
        <f>BOB!E19</f>
        <v>0</v>
      </c>
      <c r="F98" s="113">
        <f>BOB!F19</f>
        <v>0</v>
      </c>
      <c r="G98" s="113">
        <f>BOB!G19</f>
        <v>0</v>
      </c>
    </row>
    <row r="99" spans="1:7" ht="12.75">
      <c r="A99" s="22">
        <f>BOB!A20</f>
        <v>0</v>
      </c>
      <c r="B99" s="52">
        <f>BOB!B20</f>
        <v>0</v>
      </c>
      <c r="C99" s="113" t="str">
        <f>BOB!C20</f>
        <v>BOB</v>
      </c>
      <c r="D99" s="113">
        <f>BOB!D20</f>
        <v>0</v>
      </c>
      <c r="E99" s="113">
        <f>BOB!E20</f>
        <v>0</v>
      </c>
      <c r="F99" s="113">
        <f>BOB!F20</f>
        <v>0</v>
      </c>
      <c r="G99" s="113">
        <f>BOB!G20</f>
        <v>0</v>
      </c>
    </row>
    <row r="100" spans="1:7" ht="12.75">
      <c r="A100" s="22">
        <f>BOB!A21</f>
        <v>0</v>
      </c>
      <c r="B100" s="52">
        <f>BOB!B21</f>
        <v>0</v>
      </c>
      <c r="C100" s="113" t="str">
        <f>BOB!C21</f>
        <v>BOB</v>
      </c>
      <c r="D100" s="113">
        <f>BOB!D21</f>
        <v>0</v>
      </c>
      <c r="E100" s="113">
        <f>BOB!E21</f>
        <v>0</v>
      </c>
      <c r="F100" s="113">
        <f>BOB!F21</f>
        <v>0</v>
      </c>
      <c r="G100" s="113">
        <f>BOB!G21</f>
        <v>0</v>
      </c>
    </row>
    <row r="101" spans="1:7" ht="12.75">
      <c r="A101" s="22">
        <f>BOB!A22</f>
        <v>0</v>
      </c>
      <c r="B101" s="52">
        <f>BOB!B22</f>
        <v>0</v>
      </c>
      <c r="C101" s="113" t="str">
        <f>BOB!C22</f>
        <v>BOB</v>
      </c>
      <c r="D101" s="113">
        <f>BOB!D22</f>
        <v>0</v>
      </c>
      <c r="E101" s="113">
        <f>BOB!E22</f>
        <v>0</v>
      </c>
      <c r="F101" s="113">
        <f>BOB!F22</f>
        <v>0</v>
      </c>
      <c r="G101" s="113">
        <f>BOB!G22</f>
        <v>0</v>
      </c>
    </row>
    <row r="102" spans="1:7" ht="12.75">
      <c r="A102" s="22" t="str">
        <f>ENI!A7</f>
        <v>B</v>
      </c>
      <c r="B102" s="52" t="str">
        <f>ENI!B7</f>
        <v>Libor Píša</v>
      </c>
      <c r="C102" s="113" t="str">
        <f>ENI!C7</f>
        <v>ENI</v>
      </c>
      <c r="D102" s="113">
        <f>ENI!D7</f>
        <v>0</v>
      </c>
      <c r="E102" s="113">
        <f>ENI!E7</f>
        <v>0</v>
      </c>
      <c r="F102" s="113">
        <f>ENI!F7</f>
        <v>0</v>
      </c>
      <c r="G102" s="113">
        <f>ENI!G7</f>
        <v>0</v>
      </c>
    </row>
    <row r="103" spans="1:7" ht="12.75">
      <c r="A103" s="22">
        <f>ENI!A17</f>
        <v>0</v>
      </c>
      <c r="B103" s="52">
        <f>ENI!B17</f>
        <v>0</v>
      </c>
      <c r="C103" s="113" t="str">
        <f>ENI!C17</f>
        <v>ENI</v>
      </c>
      <c r="D103" s="113">
        <f>ENI!D17</f>
        <v>0</v>
      </c>
      <c r="E103" s="113">
        <f>ENI!E17</f>
        <v>0</v>
      </c>
      <c r="F103" s="113">
        <f>ENI!F17</f>
        <v>0</v>
      </c>
      <c r="G103" s="113">
        <f>ENI!G17</f>
        <v>0</v>
      </c>
    </row>
    <row r="104" spans="1:7" ht="12.75">
      <c r="A104" s="22">
        <f>ENI!A18</f>
        <v>0</v>
      </c>
      <c r="B104" s="52">
        <f>ENI!B18</f>
        <v>0</v>
      </c>
      <c r="C104" s="113" t="str">
        <f>ENI!C18</f>
        <v>ENI</v>
      </c>
      <c r="D104" s="113">
        <f>ENI!D18</f>
        <v>0</v>
      </c>
      <c r="E104" s="113">
        <f>ENI!E18</f>
        <v>0</v>
      </c>
      <c r="F104" s="113">
        <f>ENI!F18</f>
        <v>0</v>
      </c>
      <c r="G104" s="113">
        <f>ENI!G18</f>
        <v>0</v>
      </c>
    </row>
    <row r="105" spans="1:7" ht="12.75">
      <c r="A105" s="22">
        <f>ENI!A19</f>
        <v>0</v>
      </c>
      <c r="B105" s="52">
        <f>ENI!B19</f>
        <v>0</v>
      </c>
      <c r="C105" s="113" t="str">
        <f>ENI!C19</f>
        <v>ENI</v>
      </c>
      <c r="D105" s="113">
        <f>ENI!D19</f>
        <v>0</v>
      </c>
      <c r="E105" s="113">
        <f>ENI!E19</f>
        <v>0</v>
      </c>
      <c r="F105" s="113">
        <f>ENI!F19</f>
        <v>0</v>
      </c>
      <c r="G105" s="113">
        <f>ENI!G19</f>
        <v>0</v>
      </c>
    </row>
    <row r="106" spans="1:7" ht="12.75">
      <c r="A106" s="22">
        <f>ENI!A20</f>
        <v>0</v>
      </c>
      <c r="B106" s="52">
        <f>ENI!B20</f>
        <v>0</v>
      </c>
      <c r="C106" s="113" t="str">
        <f>ENI!C20</f>
        <v>ENI</v>
      </c>
      <c r="D106" s="113">
        <f>ENI!D20</f>
        <v>0</v>
      </c>
      <c r="E106" s="113">
        <f>ENI!E20</f>
        <v>0</v>
      </c>
      <c r="F106" s="113">
        <f>ENI!F20</f>
        <v>0</v>
      </c>
      <c r="G106" s="113">
        <f>ENI!G20</f>
        <v>0</v>
      </c>
    </row>
    <row r="107" spans="1:7" ht="12.75">
      <c r="A107" s="22">
        <f>ENI!A21</f>
        <v>0</v>
      </c>
      <c r="B107" s="52">
        <f>ENI!B21</f>
        <v>0</v>
      </c>
      <c r="C107" s="113" t="str">
        <f>ENI!C21</f>
        <v>ENI</v>
      </c>
      <c r="D107" s="113">
        <f>ENI!D21</f>
        <v>0</v>
      </c>
      <c r="E107" s="113">
        <f>ENI!E21</f>
        <v>0</v>
      </c>
      <c r="F107" s="113">
        <f>ENI!F21</f>
        <v>0</v>
      </c>
      <c r="G107" s="113">
        <f>ENI!G21</f>
        <v>0</v>
      </c>
    </row>
    <row r="108" spans="1:7" ht="12.75">
      <c r="A108" s="22">
        <f>ENI!A22</f>
        <v>0</v>
      </c>
      <c r="B108" s="52">
        <f>ENI!B22</f>
        <v>0</v>
      </c>
      <c r="C108" s="113" t="str">
        <f>ENI!C22</f>
        <v>ENI</v>
      </c>
      <c r="D108" s="113">
        <f>ENI!D22</f>
        <v>0</v>
      </c>
      <c r="E108" s="113">
        <f>ENI!E22</f>
        <v>0</v>
      </c>
      <c r="F108" s="113">
        <f>ENI!F22</f>
        <v>0</v>
      </c>
      <c r="G108" s="113">
        <f>ENI!G22</f>
        <v>0</v>
      </c>
    </row>
    <row r="109" spans="1:7" ht="12.75">
      <c r="A109" s="22" t="str">
        <f>BER!A12</f>
        <v>B</v>
      </c>
      <c r="B109" s="52" t="str">
        <f>BER!B12</f>
        <v>M. Zikmundová</v>
      </c>
      <c r="C109" s="113" t="str">
        <f>BER!C12</f>
        <v>BER</v>
      </c>
      <c r="D109" s="113">
        <f>BER!D12</f>
        <v>0</v>
      </c>
      <c r="E109" s="113">
        <f>BER!E12</f>
        <v>0</v>
      </c>
      <c r="F109" s="113">
        <f>BER!F12</f>
        <v>0</v>
      </c>
      <c r="G109" s="113">
        <f>BER!G12</f>
        <v>0</v>
      </c>
    </row>
    <row r="110" spans="1:7" ht="12.75">
      <c r="A110" s="22">
        <f>BER!A14</f>
        <v>0</v>
      </c>
      <c r="B110" s="52">
        <f>BER!B14</f>
        <v>0</v>
      </c>
      <c r="C110" s="113" t="str">
        <f>BER!C14</f>
        <v>BER</v>
      </c>
      <c r="D110" s="113">
        <f>BER!D14</f>
        <v>0</v>
      </c>
      <c r="E110" s="113">
        <f>BER!E14</f>
        <v>0</v>
      </c>
      <c r="F110" s="113">
        <f>BER!F14</f>
        <v>0</v>
      </c>
      <c r="G110" s="113">
        <f>BER!G14</f>
        <v>0</v>
      </c>
    </row>
    <row r="111" spans="1:7" ht="12.75">
      <c r="A111" s="22">
        <f>BER!A15</f>
        <v>0</v>
      </c>
      <c r="B111" s="52">
        <f>BER!B15</f>
        <v>0</v>
      </c>
      <c r="C111" s="113" t="str">
        <f>BER!C15</f>
        <v>BER</v>
      </c>
      <c r="D111" s="113">
        <f>BER!D15</f>
        <v>0</v>
      </c>
      <c r="E111" s="113">
        <f>BER!E15</f>
        <v>0</v>
      </c>
      <c r="F111" s="113">
        <f>BER!F15</f>
        <v>0</v>
      </c>
      <c r="G111" s="113">
        <f>BER!G15</f>
        <v>0</v>
      </c>
    </row>
    <row r="112" spans="1:7" ht="12.75">
      <c r="A112" s="22">
        <f>BER!A16</f>
        <v>0</v>
      </c>
      <c r="B112" s="52">
        <f>BER!B16</f>
        <v>0</v>
      </c>
      <c r="C112" s="113" t="str">
        <f>BER!C16</f>
        <v>BER</v>
      </c>
      <c r="D112" s="113">
        <f>BER!D16</f>
        <v>0</v>
      </c>
      <c r="E112" s="113">
        <f>BER!E16</f>
        <v>0</v>
      </c>
      <c r="F112" s="113">
        <f>BER!F16</f>
        <v>0</v>
      </c>
      <c r="G112" s="113">
        <f>BER!G16</f>
        <v>0</v>
      </c>
    </row>
    <row r="113" spans="1:7" ht="12.75">
      <c r="A113" s="22">
        <f>BER!A17</f>
        <v>0</v>
      </c>
      <c r="B113" s="52">
        <f>BER!B17</f>
        <v>0</v>
      </c>
      <c r="C113" s="113" t="str">
        <f>BER!C17</f>
        <v>BER</v>
      </c>
      <c r="D113" s="113">
        <f>BER!D17</f>
        <v>0</v>
      </c>
      <c r="E113" s="113">
        <f>BER!E17</f>
        <v>0</v>
      </c>
      <c r="F113" s="113">
        <f>BER!F17</f>
        <v>0</v>
      </c>
      <c r="G113" s="113">
        <f>BER!G17</f>
        <v>0</v>
      </c>
    </row>
    <row r="114" spans="1:7" ht="12.75">
      <c r="A114" s="22">
        <f>BER!A18</f>
        <v>0</v>
      </c>
      <c r="B114" s="52">
        <f>BER!B18</f>
        <v>0</v>
      </c>
      <c r="C114" s="113" t="str">
        <f>BER!C18</f>
        <v>BER</v>
      </c>
      <c r="D114" s="113">
        <f>BER!D18</f>
        <v>0</v>
      </c>
      <c r="E114" s="113">
        <f>BER!E18</f>
        <v>0</v>
      </c>
      <c r="F114" s="113">
        <f>BER!F18</f>
        <v>0</v>
      </c>
      <c r="G114" s="113">
        <f>BER!G18</f>
        <v>0</v>
      </c>
    </row>
    <row r="115" spans="1:7" ht="12.75">
      <c r="A115" s="22">
        <f>BER!A19</f>
        <v>0</v>
      </c>
      <c r="B115" s="52">
        <f>BER!B19</f>
        <v>0</v>
      </c>
      <c r="C115" s="113" t="str">
        <f>BER!C19</f>
        <v>BER</v>
      </c>
      <c r="D115" s="113">
        <f>BER!D19</f>
        <v>0</v>
      </c>
      <c r="E115" s="113">
        <f>BER!E19</f>
        <v>0</v>
      </c>
      <c r="F115" s="113">
        <f>BER!F19</f>
        <v>0</v>
      </c>
      <c r="G115" s="113">
        <f>BER!G19</f>
        <v>0</v>
      </c>
    </row>
    <row r="116" spans="1:7" ht="12.75">
      <c r="A116" s="22">
        <f>BER!A20</f>
        <v>0</v>
      </c>
      <c r="B116" s="52">
        <f>BER!B20</f>
        <v>0</v>
      </c>
      <c r="C116" s="113" t="str">
        <f>BER!C20</f>
        <v>BER</v>
      </c>
      <c r="D116" s="113">
        <f>BER!D20</f>
        <v>0</v>
      </c>
      <c r="E116" s="113">
        <f>BER!E20</f>
        <v>0</v>
      </c>
      <c r="F116" s="113">
        <f>BER!F20</f>
        <v>0</v>
      </c>
      <c r="G116" s="113">
        <f>BER!G20</f>
        <v>0</v>
      </c>
    </row>
    <row r="117" spans="1:7" ht="12.75">
      <c r="A117" s="22">
        <f>BER!A21</f>
        <v>0</v>
      </c>
      <c r="B117" s="52">
        <f>BER!B21</f>
        <v>0</v>
      </c>
      <c r="C117" s="113" t="str">
        <f>BER!C21</f>
        <v>BER</v>
      </c>
      <c r="D117" s="113">
        <f>BER!D21</f>
        <v>0</v>
      </c>
      <c r="E117" s="113">
        <f>BER!E21</f>
        <v>0</v>
      </c>
      <c r="F117" s="113">
        <f>BER!F21</f>
        <v>0</v>
      </c>
      <c r="G117" s="113">
        <f>BER!G21</f>
        <v>0</v>
      </c>
    </row>
    <row r="118" spans="1:7" ht="12.75">
      <c r="A118" s="22">
        <f>BER!A22</f>
        <v>0</v>
      </c>
      <c r="B118" s="52">
        <f>BER!B22</f>
        <v>0</v>
      </c>
      <c r="C118" s="113" t="str">
        <f>BER!C22</f>
        <v>BER</v>
      </c>
      <c r="D118" s="113">
        <f>BER!D22</f>
        <v>0</v>
      </c>
      <c r="E118" s="113">
        <f>BER!E22</f>
        <v>0</v>
      </c>
      <c r="F118" s="113">
        <f>BER!F22</f>
        <v>0</v>
      </c>
      <c r="G118" s="113">
        <f>BER!G22</f>
        <v>0</v>
      </c>
    </row>
    <row r="119" spans="1:7" ht="12.75">
      <c r="A119" s="22">
        <f>TAL!A14</f>
        <v>17</v>
      </c>
      <c r="B119" s="52" t="str">
        <f>TAL!B14</f>
        <v>G. Procházková</v>
      </c>
      <c r="C119" s="113" t="str">
        <f>TAL!C14</f>
        <v>TAL</v>
      </c>
      <c r="D119" s="113">
        <f>TAL!D14</f>
        <v>0</v>
      </c>
      <c r="E119" s="113">
        <f>TAL!E14</f>
        <v>0</v>
      </c>
      <c r="F119" s="113">
        <f>TAL!F14</f>
        <v>0</v>
      </c>
      <c r="G119" s="113">
        <f>TAL!G14</f>
        <v>0</v>
      </c>
    </row>
    <row r="120" spans="1:7" ht="12.75">
      <c r="A120" s="22">
        <f>TAL!A15</f>
        <v>0</v>
      </c>
      <c r="B120" s="52" t="str">
        <f>TAL!B15</f>
        <v>Petra Procházková</v>
      </c>
      <c r="C120" s="113" t="str">
        <f>TAL!C15</f>
        <v>TAL</v>
      </c>
      <c r="D120" s="113">
        <f>TAL!D15</f>
        <v>0</v>
      </c>
      <c r="E120" s="113">
        <f>TAL!E15</f>
        <v>0</v>
      </c>
      <c r="F120" s="113">
        <f>TAL!F15</f>
        <v>0</v>
      </c>
      <c r="G120" s="113">
        <f>TAL!G15</f>
        <v>0</v>
      </c>
    </row>
    <row r="121" spans="1:7" ht="12.75">
      <c r="A121" s="22">
        <f>TAL!A18</f>
        <v>0</v>
      </c>
      <c r="B121" s="52">
        <f>TAL!B18</f>
        <v>0</v>
      </c>
      <c r="C121" s="113" t="str">
        <f>TAL!C18</f>
        <v>TAL</v>
      </c>
      <c r="D121" s="113">
        <f>TAL!D18</f>
        <v>0</v>
      </c>
      <c r="E121" s="113">
        <f>TAL!E18</f>
        <v>0</v>
      </c>
      <c r="F121" s="113">
        <f>TAL!F18</f>
        <v>0</v>
      </c>
      <c r="G121" s="113">
        <f>TAL!G18</f>
        <v>0</v>
      </c>
    </row>
    <row r="122" spans="1:7" ht="12.75">
      <c r="A122" s="22">
        <f>TAL!A19</f>
        <v>0</v>
      </c>
      <c r="B122" s="52">
        <f>TAL!B19</f>
        <v>0</v>
      </c>
      <c r="C122" s="113" t="str">
        <f>TAL!C19</f>
        <v>TAL</v>
      </c>
      <c r="D122" s="113">
        <f>TAL!D19</f>
        <v>0</v>
      </c>
      <c r="E122" s="113">
        <f>TAL!E19</f>
        <v>0</v>
      </c>
      <c r="F122" s="113">
        <f>TAL!F19</f>
        <v>0</v>
      </c>
      <c r="G122" s="113">
        <f>TAL!G19</f>
        <v>0</v>
      </c>
    </row>
    <row r="123" spans="1:7" ht="12.75">
      <c r="A123" s="22">
        <f>TAL!A20</f>
        <v>0</v>
      </c>
      <c r="B123" s="52">
        <f>TAL!B20</f>
        <v>0</v>
      </c>
      <c r="C123" s="113" t="str">
        <f>TAL!C20</f>
        <v>TAL</v>
      </c>
      <c r="D123" s="113">
        <f>TAL!D20</f>
        <v>0</v>
      </c>
      <c r="E123" s="113">
        <f>TAL!E20</f>
        <v>0</v>
      </c>
      <c r="F123" s="113">
        <f>TAL!F20</f>
        <v>0</v>
      </c>
      <c r="G123" s="113">
        <f>TAL!G20</f>
        <v>0</v>
      </c>
    </row>
    <row r="124" spans="1:7" ht="12.75">
      <c r="A124" s="22">
        <f>TAL!A21</f>
        <v>0</v>
      </c>
      <c r="B124" s="52">
        <f>TAL!B21</f>
        <v>0</v>
      </c>
      <c r="C124" s="113" t="str">
        <f>TAL!C21</f>
        <v>TAL</v>
      </c>
      <c r="D124" s="113">
        <f>TAL!D21</f>
        <v>0</v>
      </c>
      <c r="E124" s="113">
        <f>TAL!E21</f>
        <v>0</v>
      </c>
      <c r="F124" s="113">
        <f>TAL!F21</f>
        <v>0</v>
      </c>
      <c r="G124" s="113">
        <f>TAL!G21</f>
        <v>0</v>
      </c>
    </row>
    <row r="125" spans="1:7" ht="12.75">
      <c r="A125" s="22">
        <f>TAL!A22</f>
        <v>0</v>
      </c>
      <c r="B125" s="52">
        <f>TAL!B22</f>
        <v>0</v>
      </c>
      <c r="C125" s="113" t="str">
        <f>TAL!C22</f>
        <v>TAL</v>
      </c>
      <c r="D125" s="113">
        <f>TAL!D22</f>
        <v>0</v>
      </c>
      <c r="E125" s="113">
        <f>TAL!E22</f>
        <v>0</v>
      </c>
      <c r="F125" s="113">
        <f>TAL!F22</f>
        <v>0</v>
      </c>
      <c r="G125" s="113">
        <f>TAL!G22</f>
        <v>0</v>
      </c>
    </row>
    <row r="126" spans="1:7" ht="12.75">
      <c r="A126" s="22" t="str">
        <f>TYS!A11</f>
        <v>B</v>
      </c>
      <c r="B126" s="52" t="str">
        <f>TYS!B11</f>
        <v>Matyáška</v>
      </c>
      <c r="C126" s="113" t="str">
        <f>TYS!C11</f>
        <v>TYS</v>
      </c>
      <c r="D126" s="113">
        <f>TYS!D11</f>
        <v>0</v>
      </c>
      <c r="E126" s="113">
        <f>TYS!E11</f>
        <v>0</v>
      </c>
      <c r="F126" s="113">
        <f>TYS!F11</f>
        <v>0</v>
      </c>
      <c r="G126" s="113">
        <f>TYS!G11</f>
        <v>0</v>
      </c>
    </row>
    <row r="127" spans="1:7" ht="12.75">
      <c r="A127" s="22">
        <f>TYS!A15</f>
        <v>0</v>
      </c>
      <c r="B127" s="52">
        <f>TYS!B15</f>
        <v>0</v>
      </c>
      <c r="C127" s="113" t="str">
        <f>TYS!C15</f>
        <v>TYS</v>
      </c>
      <c r="D127" s="113">
        <f>TYS!D15</f>
        <v>0</v>
      </c>
      <c r="E127" s="113">
        <f>TYS!E15</f>
        <v>0</v>
      </c>
      <c r="F127" s="113">
        <f>TYS!F15</f>
        <v>0</v>
      </c>
      <c r="G127" s="113">
        <f>TYS!G15</f>
        <v>0</v>
      </c>
    </row>
    <row r="128" spans="1:7" ht="12.75">
      <c r="A128" s="22">
        <f>TYS!A16</f>
        <v>0</v>
      </c>
      <c r="B128" s="52">
        <f>TYS!B16</f>
        <v>0</v>
      </c>
      <c r="C128" s="113" t="str">
        <f>TYS!C16</f>
        <v>TYS</v>
      </c>
      <c r="D128" s="113">
        <f>TYS!D16</f>
        <v>0</v>
      </c>
      <c r="E128" s="113">
        <f>TYS!E16</f>
        <v>0</v>
      </c>
      <c r="F128" s="113">
        <f>TYS!F16</f>
        <v>0</v>
      </c>
      <c r="G128" s="113">
        <f>TYS!G16</f>
        <v>0</v>
      </c>
    </row>
    <row r="129" spans="1:7" ht="12.75">
      <c r="A129" s="22">
        <f>TYS!A17</f>
        <v>0</v>
      </c>
      <c r="B129" s="52">
        <f>TYS!B17</f>
        <v>0</v>
      </c>
      <c r="C129" s="113" t="str">
        <f>TYS!C17</f>
        <v>TYS</v>
      </c>
      <c r="D129" s="113">
        <f>TYS!D17</f>
        <v>0</v>
      </c>
      <c r="E129" s="113">
        <f>TYS!E17</f>
        <v>0</v>
      </c>
      <c r="F129" s="113">
        <f>TYS!F17</f>
        <v>0</v>
      </c>
      <c r="G129" s="113">
        <f>TYS!G17</f>
        <v>0</v>
      </c>
    </row>
    <row r="130" spans="1:7" ht="12.75">
      <c r="A130" s="22">
        <f>TYS!A18</f>
        <v>0</v>
      </c>
      <c r="B130" s="52">
        <f>TYS!B18</f>
        <v>0</v>
      </c>
      <c r="C130" s="113" t="str">
        <f>TYS!C18</f>
        <v>TYS</v>
      </c>
      <c r="D130" s="113">
        <f>TYS!D18</f>
        <v>0</v>
      </c>
      <c r="E130" s="113">
        <f>TYS!E18</f>
        <v>0</v>
      </c>
      <c r="F130" s="113">
        <f>TYS!F18</f>
        <v>0</v>
      </c>
      <c r="G130" s="113">
        <f>TYS!G18</f>
        <v>0</v>
      </c>
    </row>
    <row r="131" spans="1:7" ht="12.75">
      <c r="A131" s="22">
        <f>TYS!A19</f>
        <v>0</v>
      </c>
      <c r="B131" s="52">
        <f>TYS!B19</f>
        <v>0</v>
      </c>
      <c r="C131" s="113" t="str">
        <f>TYS!C19</f>
        <v>TYS</v>
      </c>
      <c r="D131" s="113">
        <f>TYS!D19</f>
        <v>0</v>
      </c>
      <c r="E131" s="113">
        <f>TYS!E19</f>
        <v>0</v>
      </c>
      <c r="F131" s="113">
        <f>TYS!F19</f>
        <v>0</v>
      </c>
      <c r="G131" s="113">
        <f>TYS!G19</f>
        <v>0</v>
      </c>
    </row>
    <row r="132" spans="1:7" ht="12.75">
      <c r="A132" s="22">
        <f>TYS!A20</f>
        <v>0</v>
      </c>
      <c r="B132" s="52">
        <f>TYS!B20</f>
        <v>0</v>
      </c>
      <c r="C132" s="113" t="str">
        <f>TYS!C20</f>
        <v>TYS</v>
      </c>
      <c r="D132" s="113">
        <f>TYS!D20</f>
        <v>0</v>
      </c>
      <c r="E132" s="113">
        <f>TYS!E20</f>
        <v>0</v>
      </c>
      <c r="F132" s="113">
        <f>TYS!F20</f>
        <v>0</v>
      </c>
      <c r="G132" s="113">
        <f>TYS!G20</f>
        <v>0</v>
      </c>
    </row>
    <row r="133" spans="1:7" ht="12.75">
      <c r="A133" s="22">
        <f>TYS!A21</f>
        <v>0</v>
      </c>
      <c r="B133" s="52">
        <f>TYS!B21</f>
        <v>0</v>
      </c>
      <c r="C133" s="113" t="str">
        <f>TYS!C21</f>
        <v>TYS</v>
      </c>
      <c r="D133" s="113">
        <f>TYS!D21</f>
        <v>0</v>
      </c>
      <c r="E133" s="113">
        <f>TYS!E21</f>
        <v>0</v>
      </c>
      <c r="F133" s="113">
        <f>TYS!F21</f>
        <v>0</v>
      </c>
      <c r="G133" s="113">
        <f>TYS!G21</f>
        <v>0</v>
      </c>
    </row>
    <row r="134" spans="1:7" ht="12.75">
      <c r="A134" s="22">
        <f>TYS!A22</f>
        <v>0</v>
      </c>
      <c r="B134" s="52">
        <f>TYS!B22</f>
        <v>0</v>
      </c>
      <c r="C134" s="113" t="str">
        <f>TYS!C22</f>
        <v>TYS</v>
      </c>
      <c r="D134" s="113">
        <f>TYS!D22</f>
        <v>0</v>
      </c>
      <c r="E134" s="113">
        <f>TYS!E22</f>
        <v>0</v>
      </c>
      <c r="F134" s="113">
        <f>TYS!F22</f>
        <v>0</v>
      </c>
      <c r="G134" s="113">
        <f>TYS!G22</f>
        <v>0</v>
      </c>
    </row>
    <row r="135" spans="1:7" ht="12.75">
      <c r="A135" s="22" t="str">
        <f>HIG!$A$10</f>
        <v>B</v>
      </c>
      <c r="B135" s="53" t="str">
        <f>HIG!$B$10</f>
        <v>Tomáš Pelikán</v>
      </c>
      <c r="C135" s="174" t="str">
        <f>HIG!$C$10</f>
        <v>HIG</v>
      </c>
      <c r="D135" s="22">
        <f>HIG!$D$10</f>
        <v>0</v>
      </c>
      <c r="E135" s="22">
        <f>HIG!$E$10</f>
        <v>0</v>
      </c>
      <c r="F135" s="22">
        <f>HIG!$F$10</f>
        <v>0</v>
      </c>
      <c r="G135" s="22">
        <f>HIG!$G$10</f>
        <v>0</v>
      </c>
    </row>
    <row r="136" spans="1:7" ht="12.75">
      <c r="A136" s="22">
        <f>HIG!$A$12</f>
        <v>0</v>
      </c>
      <c r="B136" s="53">
        <f>HIG!$B$12</f>
        <v>0</v>
      </c>
      <c r="C136" s="22" t="str">
        <f>HIG!$C$12</f>
        <v>HIG</v>
      </c>
      <c r="D136" s="22">
        <f>HIG!$D$12</f>
        <v>0</v>
      </c>
      <c r="E136" s="22">
        <f>HIG!$E$12</f>
        <v>0</v>
      </c>
      <c r="F136" s="22">
        <f>HIG!$F$12</f>
        <v>0</v>
      </c>
      <c r="G136" s="22">
        <f>HIG!$G$12</f>
        <v>0</v>
      </c>
    </row>
    <row r="137" spans="1:7" ht="12.75">
      <c r="A137" s="22">
        <f>HIG!$A$13</f>
        <v>0</v>
      </c>
      <c r="B137" s="53">
        <f>HIG!$B$13</f>
        <v>0</v>
      </c>
      <c r="C137" s="22" t="str">
        <f>HIG!$C$13</f>
        <v>HIG</v>
      </c>
      <c r="D137" s="22">
        <f>HIG!$D$13</f>
        <v>0</v>
      </c>
      <c r="E137" s="22">
        <f>HIG!$E$13</f>
        <v>0</v>
      </c>
      <c r="F137" s="22">
        <f>HIG!$F$13</f>
        <v>0</v>
      </c>
      <c r="G137" s="22">
        <f>HIG!$G$13</f>
        <v>0</v>
      </c>
    </row>
    <row r="138" spans="1:7" ht="12.75">
      <c r="A138" s="22">
        <f>HIG!$A$14</f>
        <v>0</v>
      </c>
      <c r="B138" s="53">
        <f>HIG!$B$14</f>
        <v>0</v>
      </c>
      <c r="C138" s="22" t="str">
        <f>HIG!$C$14</f>
        <v>HIG</v>
      </c>
      <c r="D138" s="22">
        <f>HIG!$D$14</f>
        <v>0</v>
      </c>
      <c r="E138" s="22">
        <f>HIG!$E$14</f>
        <v>0</v>
      </c>
      <c r="F138" s="22">
        <f>HIG!$F$14</f>
        <v>0</v>
      </c>
      <c r="G138" s="22">
        <f>HIG!$G$14</f>
        <v>0</v>
      </c>
    </row>
    <row r="139" spans="1:7" ht="12.75">
      <c r="A139" s="22">
        <f>HIG!$A$15</f>
        <v>0</v>
      </c>
      <c r="B139" s="53">
        <f>HIG!$B$15</f>
        <v>0</v>
      </c>
      <c r="C139" s="22" t="str">
        <f>HIG!$C$15</f>
        <v>HIG</v>
      </c>
      <c r="D139" s="22">
        <f>HIG!$D$15</f>
        <v>0</v>
      </c>
      <c r="E139" s="22">
        <f>HIG!$E$15</f>
        <v>0</v>
      </c>
      <c r="F139" s="22">
        <f>HIG!$F$15</f>
        <v>0</v>
      </c>
      <c r="G139" s="22">
        <f>HIG!$G$15</f>
        <v>0</v>
      </c>
    </row>
    <row r="140" spans="1:7" ht="12.75">
      <c r="A140" s="22">
        <f>HIG!$A$16</f>
        <v>0</v>
      </c>
      <c r="B140" s="53">
        <f>HIG!$B$16</f>
        <v>0</v>
      </c>
      <c r="C140" s="22" t="str">
        <f>HIG!$C$16</f>
        <v>HIG</v>
      </c>
      <c r="D140" s="22">
        <f>HIG!$D$16</f>
        <v>0</v>
      </c>
      <c r="E140" s="22">
        <f>HIG!$E$16</f>
        <v>0</v>
      </c>
      <c r="F140" s="22">
        <f>HIG!$F$16</f>
        <v>0</v>
      </c>
      <c r="G140" s="22">
        <f>HIG!$G$16</f>
        <v>0</v>
      </c>
    </row>
    <row r="141" spans="1:7" ht="12.75">
      <c r="A141" s="22">
        <f>HIG!$A$17</f>
        <v>0</v>
      </c>
      <c r="B141" s="53">
        <f>HIG!$B$17</f>
        <v>0</v>
      </c>
      <c r="C141" s="22" t="str">
        <f>HIG!$C$17</f>
        <v>HIG</v>
      </c>
      <c r="D141" s="22">
        <f>HIG!$D$17</f>
        <v>0</v>
      </c>
      <c r="E141" s="22">
        <f>HIG!$E$17</f>
        <v>0</v>
      </c>
      <c r="F141" s="22">
        <f>HIG!$F$17</f>
        <v>0</v>
      </c>
      <c r="G141" s="22">
        <f>HIG!$G$17</f>
        <v>0</v>
      </c>
    </row>
    <row r="142" spans="1:7" ht="12.75">
      <c r="A142" s="22">
        <f>HIG!$A$18</f>
        <v>0</v>
      </c>
      <c r="B142" s="53">
        <f>HIG!$B$18</f>
        <v>0</v>
      </c>
      <c r="C142" s="22" t="str">
        <f>HIG!$C$18</f>
        <v>HIG</v>
      </c>
      <c r="D142" s="22">
        <f>HIG!$D$18</f>
        <v>0</v>
      </c>
      <c r="E142" s="22">
        <f>HIG!$E$18</f>
        <v>0</v>
      </c>
      <c r="F142" s="22">
        <f>HIG!$F$18</f>
        <v>0</v>
      </c>
      <c r="G142" s="22">
        <f>HIG!$G$18</f>
        <v>0</v>
      </c>
    </row>
    <row r="143" spans="1:7" ht="12.75">
      <c r="A143" s="22">
        <f>HIG!$A$19</f>
        <v>0</v>
      </c>
      <c r="B143" s="53">
        <f>HIG!$B$19</f>
        <v>0</v>
      </c>
      <c r="C143" s="22" t="str">
        <f>HIG!$C$19</f>
        <v>HIG</v>
      </c>
      <c r="D143" s="22">
        <f>HIG!$D$19</f>
        <v>0</v>
      </c>
      <c r="E143" s="22">
        <f>HIG!$E$19</f>
        <v>0</v>
      </c>
      <c r="F143" s="22">
        <f>HIG!$F$19</f>
        <v>0</v>
      </c>
      <c r="G143" s="22">
        <f>HIG!$G$19</f>
        <v>0</v>
      </c>
    </row>
    <row r="144" spans="1:7" ht="12.75">
      <c r="A144" s="22">
        <f>HIG!$A$20</f>
        <v>0</v>
      </c>
      <c r="B144" s="53">
        <f>HIG!$B$20</f>
        <v>0</v>
      </c>
      <c r="C144" s="22" t="str">
        <f>HIG!$C$20</f>
        <v>HIG</v>
      </c>
      <c r="D144" s="22">
        <f>HIG!$D$20</f>
        <v>0</v>
      </c>
      <c r="E144" s="22">
        <f>HIG!$E$20</f>
        <v>0</v>
      </c>
      <c r="F144" s="22">
        <f>HIG!$F$20</f>
        <v>0</v>
      </c>
      <c r="G144" s="22">
        <f>HIG!$G$20</f>
        <v>0</v>
      </c>
    </row>
    <row r="145" spans="1:7" ht="12.75">
      <c r="A145" s="22">
        <f>HIG!$A$21</f>
        <v>0</v>
      </c>
      <c r="B145" s="53">
        <f>HIG!$B$21</f>
        <v>0</v>
      </c>
      <c r="C145" s="22" t="str">
        <f>HIG!$C$21</f>
        <v>HIG</v>
      </c>
      <c r="D145" s="22">
        <f>HIG!$D$21</f>
        <v>0</v>
      </c>
      <c r="E145" s="22">
        <f>HIG!$E$21</f>
        <v>0</v>
      </c>
      <c r="F145" s="22">
        <f>HIG!$F$21</f>
        <v>0</v>
      </c>
      <c r="G145" s="22">
        <f>HIG!$G$21</f>
        <v>0</v>
      </c>
    </row>
    <row r="146" spans="1:7" ht="12.75">
      <c r="A146" s="22">
        <f>HIG!$A$22</f>
        <v>0</v>
      </c>
      <c r="B146" s="53">
        <f>HIG!$B$22</f>
        <v>0</v>
      </c>
      <c r="C146" s="22" t="str">
        <f>HIG!$C$22</f>
        <v>HIG</v>
      </c>
      <c r="D146" s="22">
        <f>HIG!$D$22</f>
        <v>0</v>
      </c>
      <c r="E146" s="22">
        <f>HIG!$E$22</f>
        <v>0</v>
      </c>
      <c r="F146" s="22">
        <f>HIG!$F$22</f>
        <v>0</v>
      </c>
      <c r="G146" s="22">
        <f>HIG!$G$22</f>
        <v>0</v>
      </c>
    </row>
    <row r="147" spans="1:7" ht="12.75">
      <c r="A147" s="22" t="str">
        <f>MEN!$A$12</f>
        <v>B</v>
      </c>
      <c r="B147" s="53" t="str">
        <f>MEN!$B$12</f>
        <v>Barňák</v>
      </c>
      <c r="C147" s="22" t="str">
        <f>MEN!$C$12</f>
        <v>MEN</v>
      </c>
      <c r="D147" s="22">
        <f>MEN!$D$12</f>
        <v>0</v>
      </c>
      <c r="E147" s="22">
        <f>MEN!$E$12</f>
        <v>0</v>
      </c>
      <c r="F147" s="22">
        <f>MEN!$F$12</f>
        <v>0</v>
      </c>
      <c r="G147" s="22">
        <f>MEN!$G$12</f>
        <v>0</v>
      </c>
    </row>
    <row r="148" spans="1:7" ht="12.75">
      <c r="A148" s="22">
        <f>MEN!$A$16</f>
        <v>3</v>
      </c>
      <c r="B148" s="53" t="str">
        <f>MEN!$B$16</f>
        <v>Fanda</v>
      </c>
      <c r="C148" s="174" t="str">
        <f>MEN!$C$16</f>
        <v>MEN</v>
      </c>
      <c r="D148" s="22">
        <f>MEN!$D$16</f>
        <v>0</v>
      </c>
      <c r="E148" s="22">
        <f>MEN!$E$16</f>
        <v>0</v>
      </c>
      <c r="F148" s="22">
        <f>MEN!$F$16</f>
        <v>0</v>
      </c>
      <c r="G148" s="22">
        <f>MEN!$G$16</f>
        <v>0</v>
      </c>
    </row>
    <row r="149" spans="1:7" ht="12.75">
      <c r="A149" s="22">
        <f>MEN!$A$17</f>
        <v>0</v>
      </c>
      <c r="B149" s="53">
        <f>MEN!$B$17</f>
        <v>0</v>
      </c>
      <c r="C149" s="174" t="str">
        <f>MEN!$C$17</f>
        <v>MEN</v>
      </c>
      <c r="D149" s="22">
        <f>MEN!$D$17</f>
        <v>0</v>
      </c>
      <c r="E149" s="22">
        <f>MEN!$E$17</f>
        <v>0</v>
      </c>
      <c r="F149" s="22">
        <f>MEN!$F$17</f>
        <v>0</v>
      </c>
      <c r="G149" s="22">
        <f>MEN!$G$17</f>
        <v>0</v>
      </c>
    </row>
    <row r="150" spans="1:7" ht="12.75">
      <c r="A150" s="22">
        <f>MEN!$A$18</f>
        <v>0</v>
      </c>
      <c r="B150" s="53">
        <f>MEN!$B$18</f>
        <v>0</v>
      </c>
      <c r="C150" s="174" t="str">
        <f>MEN!$C$18</f>
        <v>MEN</v>
      </c>
      <c r="D150" s="22">
        <f>MEN!$D$18</f>
        <v>0</v>
      </c>
      <c r="E150" s="22">
        <f>MEN!$E$18</f>
        <v>0</v>
      </c>
      <c r="F150" s="22">
        <f>MEN!$F$18</f>
        <v>0</v>
      </c>
      <c r="G150" s="22">
        <f>MEN!$G$18</f>
        <v>0</v>
      </c>
    </row>
    <row r="151" spans="1:7" ht="12.75">
      <c r="A151" s="22">
        <f>MEN!$A$19</f>
        <v>0</v>
      </c>
      <c r="B151" s="53">
        <f>MEN!$B$19</f>
        <v>0</v>
      </c>
      <c r="C151" s="174" t="str">
        <f>MEN!$C$19</f>
        <v>MEN</v>
      </c>
      <c r="D151" s="22">
        <f>MEN!$D$19</f>
        <v>0</v>
      </c>
      <c r="E151" s="22">
        <f>MEN!$E$19</f>
        <v>0</v>
      </c>
      <c r="F151" s="22">
        <f>MEN!$F$19</f>
        <v>0</v>
      </c>
      <c r="G151" s="22">
        <f>MEN!$G$19</f>
        <v>0</v>
      </c>
    </row>
    <row r="152" spans="1:7" ht="12.75">
      <c r="A152" s="22">
        <f>MEN!$A$20</f>
        <v>0</v>
      </c>
      <c r="B152" s="53">
        <f>MEN!$B$20</f>
        <v>0</v>
      </c>
      <c r="C152" s="174" t="str">
        <f>MEN!$C$20</f>
        <v>MEN</v>
      </c>
      <c r="D152" s="22">
        <f>MEN!$D$20</f>
        <v>0</v>
      </c>
      <c r="E152" s="22">
        <f>MEN!$E$20</f>
        <v>0</v>
      </c>
      <c r="F152" s="22">
        <f>MEN!$F$20</f>
        <v>0</v>
      </c>
      <c r="G152" s="22">
        <f>MEN!$G$20</f>
        <v>0</v>
      </c>
    </row>
    <row r="153" spans="1:7" ht="12.75">
      <c r="A153" s="22">
        <f>MEN!$A$21</f>
        <v>0</v>
      </c>
      <c r="B153" s="53">
        <f>MEN!$B$21</f>
        <v>0</v>
      </c>
      <c r="C153" s="174" t="str">
        <f>MEN!$C$21</f>
        <v>MEN</v>
      </c>
      <c r="D153" s="22">
        <f>MEN!$D$21</f>
        <v>0</v>
      </c>
      <c r="E153" s="22">
        <f>MEN!$E$21</f>
        <v>0</v>
      </c>
      <c r="F153" s="22">
        <f>MEN!$F$21</f>
        <v>0</v>
      </c>
      <c r="G153" s="22">
        <f>MEN!$G$21</f>
        <v>0</v>
      </c>
    </row>
    <row r="154" spans="1:7" ht="12.75">
      <c r="A154" s="22">
        <f>MEN!$A$22</f>
        <v>0</v>
      </c>
      <c r="B154" s="53">
        <f>MEN!$B$22</f>
        <v>0</v>
      </c>
      <c r="C154" s="174" t="str">
        <f>MEN!$C$22</f>
        <v>MEN</v>
      </c>
      <c r="D154" s="22">
        <f>MEN!$D$22</f>
        <v>0</v>
      </c>
      <c r="E154" s="22">
        <f>MEN!$E$22</f>
        <v>0</v>
      </c>
      <c r="F154" s="22">
        <f>MEN!$F$22</f>
        <v>0</v>
      </c>
      <c r="G154" s="22">
        <f>MEN!$G$22</f>
        <v>0</v>
      </c>
    </row>
    <row r="155" spans="1:7" ht="12.75">
      <c r="A155" s="22">
        <f>KUR!A16</f>
        <v>0</v>
      </c>
      <c r="B155" s="53">
        <f>KUR!B16</f>
        <v>0</v>
      </c>
      <c r="C155" s="22" t="str">
        <f>KUR!C16</f>
        <v>KUR</v>
      </c>
      <c r="D155" s="22">
        <f>KUR!D16</f>
        <v>0</v>
      </c>
      <c r="E155" s="22">
        <f>KUR!E16</f>
        <v>0</v>
      </c>
      <c r="F155" s="22">
        <f>KUR!F16</f>
        <v>0</v>
      </c>
      <c r="G155" s="22">
        <f>KUR!G16</f>
        <v>0</v>
      </c>
    </row>
    <row r="156" spans="1:7" ht="12.75">
      <c r="A156" s="22">
        <f>KUR!A17</f>
        <v>0</v>
      </c>
      <c r="B156" s="53">
        <f>KUR!B17</f>
        <v>0</v>
      </c>
      <c r="C156" s="22" t="str">
        <f>KUR!C17</f>
        <v>KUR</v>
      </c>
      <c r="D156" s="22">
        <f>KUR!D17</f>
        <v>0</v>
      </c>
      <c r="E156" s="22">
        <f>KUR!E17</f>
        <v>0</v>
      </c>
      <c r="F156" s="22">
        <f>KUR!F17</f>
        <v>0</v>
      </c>
      <c r="G156" s="22">
        <f>KUR!G17</f>
        <v>0</v>
      </c>
    </row>
    <row r="157" spans="1:7" ht="12.75">
      <c r="A157" s="22">
        <f>KUR!A18</f>
        <v>0</v>
      </c>
      <c r="B157" s="53">
        <f>KUR!B18</f>
        <v>0</v>
      </c>
      <c r="C157" s="22" t="str">
        <f>KUR!C18</f>
        <v>KUR</v>
      </c>
      <c r="D157" s="22">
        <f>KUR!D18</f>
        <v>0</v>
      </c>
      <c r="E157" s="22">
        <f>KUR!E18</f>
        <v>0</v>
      </c>
      <c r="F157" s="22">
        <f>KUR!F18</f>
        <v>0</v>
      </c>
      <c r="G157" s="22">
        <f>KUR!G18</f>
        <v>0</v>
      </c>
    </row>
    <row r="158" spans="1:7" ht="12.75">
      <c r="A158" s="22">
        <f>KUR!A19</f>
        <v>0</v>
      </c>
      <c r="B158" s="53">
        <f>KUR!B19</f>
        <v>0</v>
      </c>
      <c r="C158" s="22" t="str">
        <f>KUR!C19</f>
        <v>KUR</v>
      </c>
      <c r="D158" s="22">
        <f>KUR!D19</f>
        <v>0</v>
      </c>
      <c r="E158" s="22">
        <f>KUR!E19</f>
        <v>0</v>
      </c>
      <c r="F158" s="22">
        <f>KUR!F19</f>
        <v>0</v>
      </c>
      <c r="G158" s="22">
        <f>KUR!G19</f>
        <v>0</v>
      </c>
    </row>
    <row r="159" spans="1:7" ht="12.75">
      <c r="A159" s="22">
        <f>KUR!A20</f>
        <v>0</v>
      </c>
      <c r="B159" s="53">
        <f>KUR!B20</f>
        <v>0</v>
      </c>
      <c r="C159" s="22" t="str">
        <f>KUR!C20</f>
        <v>KUR</v>
      </c>
      <c r="D159" s="22">
        <f>KUR!D20</f>
        <v>0</v>
      </c>
      <c r="E159" s="22">
        <f>KUR!E20</f>
        <v>0</v>
      </c>
      <c r="F159" s="22">
        <f>KUR!F20</f>
        <v>0</v>
      </c>
      <c r="G159" s="22">
        <f>KUR!G20</f>
        <v>0</v>
      </c>
    </row>
    <row r="160" spans="1:7" ht="12.75">
      <c r="A160" s="22">
        <f>KUR!A21</f>
        <v>0</v>
      </c>
      <c r="B160" s="53">
        <f>KUR!B21</f>
        <v>0</v>
      </c>
      <c r="C160" s="22" t="str">
        <f>KUR!C21</f>
        <v>KUR</v>
      </c>
      <c r="D160" s="22">
        <f>KUR!D21</f>
        <v>0</v>
      </c>
      <c r="E160" s="22">
        <f>KUR!E21</f>
        <v>0</v>
      </c>
      <c r="F160" s="22">
        <f>KUR!F21</f>
        <v>0</v>
      </c>
      <c r="G160" s="22">
        <f>KUR!G21</f>
        <v>0</v>
      </c>
    </row>
    <row r="161" spans="1:7" ht="12.75">
      <c r="A161" s="22">
        <f>KUR!A22</f>
        <v>0</v>
      </c>
      <c r="B161" s="53">
        <f>KUR!B22</f>
        <v>0</v>
      </c>
      <c r="C161" s="22" t="str">
        <f>KUR!C22</f>
        <v>KUR</v>
      </c>
      <c r="D161" s="22">
        <f>KUR!D22</f>
        <v>0</v>
      </c>
      <c r="E161" s="22">
        <f>KUR!E22</f>
        <v>0</v>
      </c>
      <c r="F161" s="22">
        <f>KUR!F22</f>
        <v>0</v>
      </c>
      <c r="G161" s="22">
        <f>KUR!G22</f>
        <v>0</v>
      </c>
    </row>
    <row r="162" spans="1:7" ht="12.75">
      <c r="A162" s="22" t="str">
        <f>ALB!$A$5</f>
        <v>B</v>
      </c>
      <c r="B162" s="53" t="str">
        <f>ALB!$B$5</f>
        <v>Younnes Kurovský</v>
      </c>
      <c r="C162" s="22" t="str">
        <f>ALB!$C$5</f>
        <v>ALB</v>
      </c>
      <c r="D162" s="22">
        <f>ALB!$D$5</f>
        <v>0</v>
      </c>
      <c r="E162" s="22">
        <f>ALB!$E$5</f>
        <v>0</v>
      </c>
      <c r="F162" s="22">
        <f>ALB!$F$5</f>
        <v>0</v>
      </c>
      <c r="G162" s="22">
        <f>ALB!$G$5</f>
        <v>0</v>
      </c>
    </row>
    <row r="163" spans="1:7" ht="12.75">
      <c r="A163" s="22">
        <f>ALB!$A$13</f>
        <v>0</v>
      </c>
      <c r="B163" s="53">
        <f>ALB!$B$13</f>
        <v>0</v>
      </c>
      <c r="C163" s="22" t="str">
        <f>ALB!$C$13</f>
        <v>ALB</v>
      </c>
      <c r="D163" s="22">
        <f>ALB!$D$13</f>
        <v>0</v>
      </c>
      <c r="E163" s="22">
        <f>ALB!$E$13</f>
        <v>0</v>
      </c>
      <c r="F163" s="22">
        <f>ALB!$F$13</f>
        <v>0</v>
      </c>
      <c r="G163" s="22">
        <f>ALB!$G$13</f>
        <v>0</v>
      </c>
    </row>
    <row r="164" spans="1:7" ht="12.75">
      <c r="A164" s="22">
        <f>ALB!$A$14</f>
        <v>0</v>
      </c>
      <c r="B164" s="53">
        <f>ALB!$B$14</f>
        <v>0</v>
      </c>
      <c r="C164" s="22" t="str">
        <f>ALB!$C$14</f>
        <v>ALB</v>
      </c>
      <c r="D164" s="22">
        <f>ALB!$D$14</f>
        <v>0</v>
      </c>
      <c r="E164" s="22">
        <f>ALB!$E$14</f>
        <v>0</v>
      </c>
      <c r="F164" s="22">
        <f>ALB!$F$14</f>
        <v>0</v>
      </c>
      <c r="G164" s="22">
        <f>ALB!$G$14</f>
        <v>0</v>
      </c>
    </row>
    <row r="165" spans="1:7" ht="12.75">
      <c r="A165" s="22">
        <f>ALB!$A$15</f>
        <v>0</v>
      </c>
      <c r="B165" s="53">
        <f>ALB!$B$15</f>
        <v>0</v>
      </c>
      <c r="C165" s="22" t="str">
        <f>ALB!$C$15</f>
        <v>ALB</v>
      </c>
      <c r="D165" s="22">
        <f>ALB!$D$15</f>
        <v>0</v>
      </c>
      <c r="E165" s="22">
        <f>ALB!$E$15</f>
        <v>0</v>
      </c>
      <c r="F165" s="22">
        <f>ALB!$F$15</f>
        <v>0</v>
      </c>
      <c r="G165" s="22">
        <f>ALB!$G$15</f>
        <v>0</v>
      </c>
    </row>
    <row r="166" spans="1:7" ht="12.75">
      <c r="A166" s="22">
        <f>ALB!$A$16</f>
        <v>0</v>
      </c>
      <c r="B166" s="53">
        <f>ALB!$B$16</f>
        <v>0</v>
      </c>
      <c r="C166" s="22" t="str">
        <f>ALB!$C$16</f>
        <v>ALB</v>
      </c>
      <c r="D166" s="22">
        <f>ALB!$D$16</f>
        <v>0</v>
      </c>
      <c r="E166" s="22">
        <f>ALB!$E$16</f>
        <v>0</v>
      </c>
      <c r="F166" s="22">
        <f>ALB!$F$16</f>
        <v>0</v>
      </c>
      <c r="G166" s="22">
        <f>ALB!$G$16</f>
        <v>0</v>
      </c>
    </row>
    <row r="167" spans="1:7" ht="12.75">
      <c r="A167" s="22">
        <f>ALB!$A$17</f>
        <v>0</v>
      </c>
      <c r="B167" s="53">
        <f>ALB!$B$17</f>
        <v>0</v>
      </c>
      <c r="C167" s="22" t="str">
        <f>ALB!$C$17</f>
        <v>ALB</v>
      </c>
      <c r="D167" s="22">
        <f>ALB!$D$17</f>
        <v>0</v>
      </c>
      <c r="E167" s="22">
        <f>ALB!$E$17</f>
        <v>0</v>
      </c>
      <c r="F167" s="22">
        <f>ALB!$F$17</f>
        <v>0</v>
      </c>
      <c r="G167" s="22">
        <f>ALB!$G$17</f>
        <v>0</v>
      </c>
    </row>
    <row r="168" spans="1:7" ht="12.75">
      <c r="A168" s="22">
        <f>ALB!$A$18</f>
        <v>0</v>
      </c>
      <c r="B168" s="53">
        <f>ALB!$B$18</f>
        <v>0</v>
      </c>
      <c r="C168" s="22" t="str">
        <f>ALB!$C$18</f>
        <v>ALB</v>
      </c>
      <c r="D168" s="22">
        <f>ALB!$D$18</f>
        <v>0</v>
      </c>
      <c r="E168" s="22">
        <f>ALB!$E$18</f>
        <v>0</v>
      </c>
      <c r="F168" s="22">
        <f>ALB!$F$18</f>
        <v>0</v>
      </c>
      <c r="G168" s="22">
        <f>ALB!$G$18</f>
        <v>0</v>
      </c>
    </row>
    <row r="169" spans="1:7" ht="12.75">
      <c r="A169" s="22">
        <f>ALB!$A$19</f>
        <v>0</v>
      </c>
      <c r="B169" s="53">
        <f>ALB!$B$19</f>
        <v>0</v>
      </c>
      <c r="C169" s="22" t="str">
        <f>ALB!$C$19</f>
        <v>ALB</v>
      </c>
      <c r="D169" s="22">
        <f>ALB!$D$19</f>
        <v>0</v>
      </c>
      <c r="E169" s="22">
        <f>ALB!$E$19</f>
        <v>0</v>
      </c>
      <c r="F169" s="22">
        <f>ALB!$F$19</f>
        <v>0</v>
      </c>
      <c r="G169" s="22">
        <f>ALB!$G$19</f>
        <v>0</v>
      </c>
    </row>
    <row r="170" spans="1:7" ht="12.75">
      <c r="A170" s="22">
        <f>ALB!$A$20</f>
        <v>0</v>
      </c>
      <c r="B170" s="53">
        <f>ALB!$B$20</f>
        <v>0</v>
      </c>
      <c r="C170" s="22" t="str">
        <f>ALB!$C$20</f>
        <v>ALB</v>
      </c>
      <c r="D170" s="22">
        <f>ALB!$D$20</f>
        <v>0</v>
      </c>
      <c r="E170" s="22">
        <f>ALB!$E$20</f>
        <v>0</v>
      </c>
      <c r="F170" s="22">
        <f>ALB!$F$20</f>
        <v>0</v>
      </c>
      <c r="G170" s="22">
        <f>ALB!$G$20</f>
        <v>0</v>
      </c>
    </row>
    <row r="171" spans="1:7" ht="12.75">
      <c r="A171" s="22">
        <f>ALB!$A$21</f>
        <v>0</v>
      </c>
      <c r="B171" s="53">
        <f>ALB!$B$21</f>
        <v>0</v>
      </c>
      <c r="C171" s="22" t="str">
        <f>ALB!$C$21</f>
        <v>ALB</v>
      </c>
      <c r="D171" s="22">
        <f>ALB!$D$21</f>
        <v>0</v>
      </c>
      <c r="E171" s="22">
        <f>ALB!$E$21</f>
        <v>0</v>
      </c>
      <c r="F171" s="22">
        <f>ALB!$F$21</f>
        <v>0</v>
      </c>
      <c r="G171" s="22">
        <f>ALB!$G$21</f>
        <v>0</v>
      </c>
    </row>
    <row r="172" spans="1:7" ht="12.75">
      <c r="A172" s="22">
        <f>ALB!$A$22</f>
        <v>0</v>
      </c>
      <c r="B172" s="53">
        <f>ALB!$B$22</f>
        <v>0</v>
      </c>
      <c r="C172" s="22" t="str">
        <f>ALB!$C$22</f>
        <v>ALB</v>
      </c>
      <c r="D172" s="22">
        <f>ALB!$D$22</f>
        <v>0</v>
      </c>
      <c r="E172" s="22">
        <f>ALB!$E$22</f>
        <v>0</v>
      </c>
      <c r="F172" s="22">
        <f>ALB!$F$22</f>
        <v>0</v>
      </c>
      <c r="G172" s="22">
        <f>ALB!$G$22</f>
        <v>0</v>
      </c>
    </row>
    <row r="173" spans="1:7" ht="12.75">
      <c r="A173" s="22" t="str">
        <f>TRA!A7</f>
        <v>B</v>
      </c>
      <c r="B173" s="53" t="str">
        <f>TRA!B7</f>
        <v>Jiří Hardt</v>
      </c>
      <c r="C173" s="22" t="str">
        <f>TRA!C7</f>
        <v>TRA</v>
      </c>
      <c r="D173" s="22">
        <f>TRA!D7</f>
        <v>0</v>
      </c>
      <c r="E173" s="22">
        <f>TRA!E7</f>
        <v>0</v>
      </c>
      <c r="F173" s="22">
        <f>TRA!F7</f>
        <v>0</v>
      </c>
      <c r="G173" s="22">
        <f>TRA!G7</f>
        <v>0</v>
      </c>
    </row>
    <row r="174" spans="1:7" ht="12.75">
      <c r="A174" s="22">
        <f>TRA!A14</f>
        <v>0</v>
      </c>
      <c r="B174" s="53">
        <f>TRA!B14</f>
        <v>0</v>
      </c>
      <c r="C174" s="22" t="str">
        <f>TRA!C14</f>
        <v>TRA</v>
      </c>
      <c r="D174" s="22">
        <f>TRA!D14</f>
        <v>0</v>
      </c>
      <c r="E174" s="22">
        <f>TRA!E14</f>
        <v>0</v>
      </c>
      <c r="F174" s="22">
        <f>TRA!F14</f>
        <v>0</v>
      </c>
      <c r="G174" s="22">
        <f>TRA!G14</f>
        <v>0</v>
      </c>
    </row>
    <row r="175" spans="1:7" ht="12.75">
      <c r="A175" s="22">
        <f>TRA!A15</f>
        <v>0</v>
      </c>
      <c r="B175" s="53">
        <f>TRA!B15</f>
        <v>0</v>
      </c>
      <c r="C175" s="22" t="str">
        <f>TRA!C15</f>
        <v>TRA</v>
      </c>
      <c r="D175" s="22">
        <f>TRA!D15</f>
        <v>0</v>
      </c>
      <c r="E175" s="22">
        <f>TRA!E15</f>
        <v>0</v>
      </c>
      <c r="F175" s="22">
        <f>TRA!F15</f>
        <v>0</v>
      </c>
      <c r="G175" s="22">
        <f>TRA!G15</f>
        <v>0</v>
      </c>
    </row>
    <row r="176" spans="1:7" ht="12.75">
      <c r="A176" s="22">
        <f>TRA!A16</f>
        <v>0</v>
      </c>
      <c r="B176" s="53">
        <f>TRA!B16</f>
        <v>0</v>
      </c>
      <c r="C176" s="22" t="str">
        <f>TRA!C16</f>
        <v>TRA</v>
      </c>
      <c r="D176" s="22">
        <f>TRA!D16</f>
        <v>0</v>
      </c>
      <c r="E176" s="22">
        <f>TRA!E16</f>
        <v>0</v>
      </c>
      <c r="F176" s="22">
        <f>TRA!F16</f>
        <v>0</v>
      </c>
      <c r="G176" s="22">
        <f>TRA!G16</f>
        <v>0</v>
      </c>
    </row>
    <row r="177" spans="1:7" ht="12.75">
      <c r="A177" s="22">
        <f>TRA!A17</f>
        <v>0</v>
      </c>
      <c r="B177" s="53">
        <f>TRA!B17</f>
        <v>0</v>
      </c>
      <c r="C177" s="22" t="str">
        <f>TRA!C17</f>
        <v>TRA</v>
      </c>
      <c r="D177" s="22">
        <f>TRA!D17</f>
        <v>0</v>
      </c>
      <c r="E177" s="22">
        <f>TRA!E17</f>
        <v>0</v>
      </c>
      <c r="F177" s="22">
        <f>TRA!F17</f>
        <v>0</v>
      </c>
      <c r="G177" s="22">
        <f>TRA!G17</f>
        <v>0</v>
      </c>
    </row>
    <row r="178" spans="1:7" ht="12.75">
      <c r="A178" s="22">
        <f>TRA!A18</f>
        <v>0</v>
      </c>
      <c r="B178" s="53">
        <f>TRA!B18</f>
        <v>0</v>
      </c>
      <c r="C178" s="22" t="str">
        <f>TRA!C18</f>
        <v>TRA</v>
      </c>
      <c r="D178" s="22">
        <f>TRA!D18</f>
        <v>0</v>
      </c>
      <c r="E178" s="22">
        <f>TRA!E18</f>
        <v>0</v>
      </c>
      <c r="F178" s="22">
        <f>TRA!F18</f>
        <v>0</v>
      </c>
      <c r="G178" s="22">
        <f>TRA!G18</f>
        <v>0</v>
      </c>
    </row>
    <row r="179" spans="1:7" ht="12.75">
      <c r="A179" s="22">
        <f>TRA!A19</f>
        <v>0</v>
      </c>
      <c r="B179" s="53">
        <f>TRA!B19</f>
        <v>0</v>
      </c>
      <c r="C179" s="22" t="str">
        <f>TRA!C19</f>
        <v>TRA</v>
      </c>
      <c r="D179" s="22">
        <f>TRA!D19</f>
        <v>0</v>
      </c>
      <c r="E179" s="22">
        <f>TRA!E19</f>
        <v>0</v>
      </c>
      <c r="F179" s="22">
        <f>TRA!F19</f>
        <v>0</v>
      </c>
      <c r="G179" s="22">
        <f>TRA!G19</f>
        <v>0</v>
      </c>
    </row>
    <row r="180" spans="1:7" ht="12.75">
      <c r="A180" s="22">
        <f>TRA!A20</f>
        <v>0</v>
      </c>
      <c r="B180" s="53">
        <f>TRA!B20</f>
        <v>0</v>
      </c>
      <c r="C180" s="22" t="str">
        <f>TRA!C20</f>
        <v>TRA</v>
      </c>
      <c r="D180" s="22">
        <f>TRA!D20</f>
        <v>0</v>
      </c>
      <c r="E180" s="22">
        <f>TRA!E20</f>
        <v>0</v>
      </c>
      <c r="F180" s="22">
        <f>TRA!F20</f>
        <v>0</v>
      </c>
      <c r="G180" s="22">
        <f>TRA!G20</f>
        <v>0</v>
      </c>
    </row>
    <row r="181" spans="1:7" ht="12.75">
      <c r="A181" s="22">
        <f>TRA!A21</f>
        <v>0</v>
      </c>
      <c r="B181" s="53">
        <f>TRA!B21</f>
        <v>0</v>
      </c>
      <c r="C181" s="22" t="str">
        <f>TRA!C21</f>
        <v>TRA</v>
      </c>
      <c r="D181" s="22">
        <f>TRA!D21</f>
        <v>0</v>
      </c>
      <c r="E181" s="22">
        <f>TRA!E21</f>
        <v>0</v>
      </c>
      <c r="F181" s="22">
        <f>TRA!F21</f>
        <v>0</v>
      </c>
      <c r="G181" s="22">
        <f>TRA!G21</f>
        <v>0</v>
      </c>
    </row>
    <row r="182" spans="1:7" ht="12.75">
      <c r="A182" s="22">
        <f>TRA!A22</f>
        <v>0</v>
      </c>
      <c r="B182" s="53">
        <f>TRA!B22</f>
        <v>0</v>
      </c>
      <c r="C182" s="22" t="str">
        <f>TRA!C22</f>
        <v>TRA</v>
      </c>
      <c r="D182" s="22">
        <f>TRA!D22</f>
        <v>0</v>
      </c>
      <c r="E182" s="22">
        <f>TRA!E22</f>
        <v>0</v>
      </c>
      <c r="F182" s="22">
        <f>TRA!F22</f>
        <v>0</v>
      </c>
      <c r="G182" s="22">
        <f>TRA!G22</f>
        <v>0</v>
      </c>
    </row>
    <row r="183" spans="1:7" ht="12.75">
      <c r="A183" s="113"/>
      <c r="B183" s="52"/>
      <c r="C183" s="113"/>
      <c r="D183" s="113"/>
      <c r="E183" s="113"/>
      <c r="F183" s="113"/>
      <c r="G183" s="113"/>
    </row>
  </sheetData>
  <sheetProtection selectLockedCells="1" selectUnlockedCells="1"/>
  <mergeCells count="1">
    <mergeCell ref="A1:G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G183"/>
  <sheetViews>
    <sheetView zoomScalePageLayoutView="0" workbookViewId="0" topLeftCell="A1">
      <selection activeCell="L13" sqref="L13"/>
    </sheetView>
  </sheetViews>
  <sheetFormatPr defaultColWidth="9.00390625" defaultRowHeight="12.75"/>
  <cols>
    <col min="1" max="1" width="8.25390625" style="50" customWidth="1"/>
    <col min="2" max="2" width="29.00390625" style="51" customWidth="1"/>
    <col min="3" max="3" width="10.875" style="50" customWidth="1"/>
    <col min="4" max="7" width="14.375" style="50" customWidth="1"/>
  </cols>
  <sheetData>
    <row r="1" spans="1:7" ht="39.75" customHeight="1" thickBot="1">
      <c r="A1" s="206" t="s">
        <v>40</v>
      </c>
      <c r="B1" s="206"/>
      <c r="C1" s="206"/>
      <c r="D1" s="206"/>
      <c r="E1" s="206"/>
      <c r="F1" s="206"/>
      <c r="G1" s="206"/>
    </row>
    <row r="2" spans="1:7" ht="23.25" customHeight="1" thickBot="1">
      <c r="A2" s="169" t="s">
        <v>17</v>
      </c>
      <c r="B2" s="171" t="s">
        <v>5</v>
      </c>
      <c r="C2" s="172" t="s">
        <v>12</v>
      </c>
      <c r="D2" s="172" t="s">
        <v>6</v>
      </c>
      <c r="E2" s="172" t="s">
        <v>18</v>
      </c>
      <c r="F2" s="172" t="s">
        <v>19</v>
      </c>
      <c r="G2" s="170" t="s">
        <v>20</v>
      </c>
    </row>
    <row r="3" spans="1:7" ht="12.75">
      <c r="A3" s="117" t="str">
        <f>KUR!A13</f>
        <v>1+7</v>
      </c>
      <c r="B3" s="118" t="str">
        <f>KUR!B13</f>
        <v>Martin Polák</v>
      </c>
      <c r="C3" s="117" t="str">
        <f>KUR!C13</f>
        <v>KUR</v>
      </c>
      <c r="D3" s="117">
        <f>KUR!D13</f>
        <v>5</v>
      </c>
      <c r="E3" s="117">
        <f>KUR!E13</f>
        <v>15</v>
      </c>
      <c r="F3" s="117">
        <f>KUR!F13</f>
        <v>20</v>
      </c>
      <c r="G3" s="117">
        <f>KUR!G13</f>
        <v>12</v>
      </c>
    </row>
    <row r="4" spans="1:7" ht="12.75">
      <c r="A4" s="117">
        <f>HIG!$A$7</f>
        <v>8</v>
      </c>
      <c r="B4" s="118" t="str">
        <f>HIG!$B$7</f>
        <v>Jan Sommer</v>
      </c>
      <c r="C4" s="117" t="str">
        <f>HIG!$C$7</f>
        <v>HIG</v>
      </c>
      <c r="D4" s="117">
        <f>HIG!$D$7</f>
        <v>8</v>
      </c>
      <c r="E4" s="117">
        <f>HIG!$E$7</f>
        <v>10</v>
      </c>
      <c r="F4" s="117">
        <f>HIG!$F$7</f>
        <v>18</v>
      </c>
      <c r="G4" s="117">
        <f>HIG!$G$7</f>
        <v>12</v>
      </c>
    </row>
    <row r="5" spans="1:7" ht="12.75">
      <c r="A5" s="22">
        <f>ALB!$A$10</f>
        <v>20</v>
      </c>
      <c r="B5" s="53" t="str">
        <f>ALB!$B$10</f>
        <v>Oldřich Milec</v>
      </c>
      <c r="C5" s="174" t="str">
        <f>ALB!$C$10</f>
        <v>ALB</v>
      </c>
      <c r="D5" s="22">
        <f>ALB!$D$10</f>
        <v>6</v>
      </c>
      <c r="E5" s="22">
        <f>ALB!$E$10</f>
        <v>6</v>
      </c>
      <c r="F5" s="22">
        <f>ALB!$F$10</f>
        <v>12</v>
      </c>
      <c r="G5" s="22">
        <f>ALB!$G$10</f>
        <v>10</v>
      </c>
    </row>
    <row r="6" spans="1:7" ht="12.75">
      <c r="A6" s="22">
        <f>ENI!A15</f>
        <v>12</v>
      </c>
      <c r="B6" s="52" t="str">
        <f>ENI!B15</f>
        <v>Lukáš Koluch</v>
      </c>
      <c r="C6" s="113" t="str">
        <f>ENI!C15</f>
        <v>ENI</v>
      </c>
      <c r="D6" s="113">
        <f>ENI!D15</f>
        <v>0</v>
      </c>
      <c r="E6" s="113">
        <f>ENI!E15</f>
        <v>2</v>
      </c>
      <c r="F6" s="113">
        <f>ENI!F15</f>
        <v>2</v>
      </c>
      <c r="G6" s="113">
        <f>ENI!G15</f>
        <v>10</v>
      </c>
    </row>
    <row r="7" spans="1:7" ht="12.75">
      <c r="A7" s="22">
        <f>ALB!$A$7</f>
        <v>7</v>
      </c>
      <c r="B7" s="53" t="str">
        <f>ALB!$B$7</f>
        <v>Ondřej Staněk</v>
      </c>
      <c r="C7" s="22" t="str">
        <f>ALB!$C$7</f>
        <v>ALB</v>
      </c>
      <c r="D7" s="22">
        <f>ALB!$D$7</f>
        <v>18</v>
      </c>
      <c r="E7" s="22">
        <f>ALB!$E$7</f>
        <v>7</v>
      </c>
      <c r="F7" s="22">
        <f>ALB!$F$7</f>
        <v>25</v>
      </c>
      <c r="G7" s="22">
        <f>ALB!$G$7</f>
        <v>8</v>
      </c>
    </row>
    <row r="8" spans="1:7" ht="12.75">
      <c r="A8" s="22">
        <f>TAL!A7</f>
        <v>26</v>
      </c>
      <c r="B8" s="52" t="str">
        <f>TAL!B7</f>
        <v>Jakub Butovič</v>
      </c>
      <c r="C8" s="113" t="str">
        <f>TAL!C7</f>
        <v>TAL</v>
      </c>
      <c r="D8" s="113">
        <f>TAL!D7</f>
        <v>11</v>
      </c>
      <c r="E8" s="113">
        <f>TAL!E7</f>
        <v>12</v>
      </c>
      <c r="F8" s="113">
        <f>TAL!F7</f>
        <v>23</v>
      </c>
      <c r="G8" s="113">
        <f>TAL!G7</f>
        <v>7</v>
      </c>
    </row>
    <row r="9" spans="1:7" ht="12.75">
      <c r="A9" s="22">
        <f>MEN!$A$6</f>
        <v>14</v>
      </c>
      <c r="B9" s="53" t="str">
        <f>MEN!$B$6</f>
        <v>Ondřej</v>
      </c>
      <c r="C9" s="22" t="str">
        <f>MEN!$C$6</f>
        <v>MEN</v>
      </c>
      <c r="D9" s="22">
        <f>MEN!$D$6</f>
        <v>7</v>
      </c>
      <c r="E9" s="22">
        <f>MEN!$E$6</f>
        <v>11</v>
      </c>
      <c r="F9" s="22">
        <f>MEN!$F$6</f>
        <v>18</v>
      </c>
      <c r="G9" s="22">
        <f>MEN!$G$6</f>
        <v>6</v>
      </c>
    </row>
    <row r="10" spans="1:7" ht="12.75">
      <c r="A10" s="22">
        <f>TRA!A5</f>
        <v>13</v>
      </c>
      <c r="B10" s="53" t="str">
        <f>TRA!B5</f>
        <v>Matěj Šikl</v>
      </c>
      <c r="C10" s="22" t="str">
        <f>TRA!C5</f>
        <v>TRA</v>
      </c>
      <c r="D10" s="22">
        <f>TRA!D5</f>
        <v>13</v>
      </c>
      <c r="E10" s="22">
        <f>TRA!E5</f>
        <v>5</v>
      </c>
      <c r="F10" s="22">
        <f>TRA!F5</f>
        <v>18</v>
      </c>
      <c r="G10" s="22">
        <f>TRA!G5</f>
        <v>6</v>
      </c>
    </row>
    <row r="11" spans="1:7" ht="12.75">
      <c r="A11" s="22">
        <f>ENI!A11</f>
        <v>11</v>
      </c>
      <c r="B11" s="52" t="str">
        <f>ENI!B11</f>
        <v>Viktor Terinek</v>
      </c>
      <c r="C11" s="113" t="str">
        <f>ENI!C11</f>
        <v>ENI</v>
      </c>
      <c r="D11" s="113">
        <f>ENI!D11</f>
        <v>11</v>
      </c>
      <c r="E11" s="113">
        <f>ENI!E11</f>
        <v>4</v>
      </c>
      <c r="F11" s="113">
        <f>ENI!F11</f>
        <v>15</v>
      </c>
      <c r="G11" s="113">
        <f>ENI!G11</f>
        <v>5</v>
      </c>
    </row>
    <row r="12" spans="1:7" ht="12.75">
      <c r="A12" s="22">
        <f>MEN!$A$8</f>
        <v>9</v>
      </c>
      <c r="B12" s="53" t="str">
        <f>MEN!$B$8</f>
        <v>Bača</v>
      </c>
      <c r="C12" s="174" t="str">
        <f>MEN!$C$8</f>
        <v>MEN</v>
      </c>
      <c r="D12" s="22">
        <f>MEN!$D$8</f>
        <v>0</v>
      </c>
      <c r="E12" s="22">
        <f>MEN!$E$8</f>
        <v>3</v>
      </c>
      <c r="F12" s="22">
        <f>MEN!$F$8</f>
        <v>3</v>
      </c>
      <c r="G12" s="22">
        <f>MEN!$G$8</f>
        <v>5</v>
      </c>
    </row>
    <row r="13" spans="1:7" ht="12.75">
      <c r="A13" s="22">
        <f>TAL!A5</f>
        <v>11</v>
      </c>
      <c r="B13" s="52" t="str">
        <f>TAL!B5</f>
        <v>Jindřich Šváb</v>
      </c>
      <c r="C13" s="113" t="str">
        <f>TAL!C5</f>
        <v>TAL</v>
      </c>
      <c r="D13" s="113">
        <f>TAL!D5</f>
        <v>10</v>
      </c>
      <c r="E13" s="113">
        <f>TAL!E5</f>
        <v>15</v>
      </c>
      <c r="F13" s="113">
        <f>TAL!F5</f>
        <v>25</v>
      </c>
      <c r="G13" s="113">
        <f>TAL!G5</f>
        <v>4</v>
      </c>
    </row>
    <row r="14" spans="1:7" ht="12.75">
      <c r="A14" s="22">
        <f>BER!A6</f>
        <v>6</v>
      </c>
      <c r="B14" s="52" t="str">
        <f>BER!B6</f>
        <v>Katka Švábová</v>
      </c>
      <c r="C14" s="113" t="str">
        <f>BER!C6</f>
        <v>BER</v>
      </c>
      <c r="D14" s="113">
        <f>BER!D6</f>
        <v>10</v>
      </c>
      <c r="E14" s="113">
        <f>BER!E6</f>
        <v>9</v>
      </c>
      <c r="F14" s="113">
        <f>BER!F6</f>
        <v>19</v>
      </c>
      <c r="G14" s="113">
        <f>BER!G6</f>
        <v>4</v>
      </c>
    </row>
    <row r="15" spans="1:7" ht="12.75">
      <c r="A15" s="22">
        <f>ALB!$A$8</f>
        <v>8</v>
      </c>
      <c r="B15" s="53" t="str">
        <f>ALB!$B$8</f>
        <v>Jaroslav Veit</v>
      </c>
      <c r="C15" s="174" t="str">
        <f>ALB!$C$8</f>
        <v>ALB</v>
      </c>
      <c r="D15" s="22">
        <f>ALB!$D$8</f>
        <v>0</v>
      </c>
      <c r="E15" s="22">
        <f>ALB!$E$8</f>
        <v>7</v>
      </c>
      <c r="F15" s="22">
        <f>ALB!$F$8</f>
        <v>7</v>
      </c>
      <c r="G15" s="22">
        <f>ALB!$G$8</f>
        <v>4</v>
      </c>
    </row>
    <row r="16" spans="1:7" ht="12.75">
      <c r="A16" s="22">
        <f>ENI!A14</f>
        <v>33</v>
      </c>
      <c r="B16" s="52" t="str">
        <f>ENI!B14</f>
        <v>Jarda Koluch</v>
      </c>
      <c r="C16" s="113" t="str">
        <f>ENI!C14</f>
        <v>ENI</v>
      </c>
      <c r="D16" s="113">
        <f>ENI!D14</f>
        <v>3</v>
      </c>
      <c r="E16" s="113">
        <f>ENI!E14</f>
        <v>6</v>
      </c>
      <c r="F16" s="113">
        <f>ENI!F14</f>
        <v>9</v>
      </c>
      <c r="G16" s="113">
        <f>ENI!G14</f>
        <v>4</v>
      </c>
    </row>
    <row r="17" spans="1:7" ht="12.75">
      <c r="A17" s="22">
        <f>MEN!$A$10</f>
        <v>77</v>
      </c>
      <c r="B17" s="53" t="str">
        <f>MEN!$B$10</f>
        <v>Matěj</v>
      </c>
      <c r="C17" s="174" t="str">
        <f>MEN!$C$10</f>
        <v>MEN</v>
      </c>
      <c r="D17" s="22">
        <f>MEN!$D$10</f>
        <v>12</v>
      </c>
      <c r="E17" s="22">
        <f>MEN!$E$10</f>
        <v>2</v>
      </c>
      <c r="F17" s="22">
        <f>MEN!$F$10</f>
        <v>14</v>
      </c>
      <c r="G17" s="22">
        <f>MEN!$G$10</f>
        <v>4</v>
      </c>
    </row>
    <row r="18" spans="1:7" ht="12.75">
      <c r="A18" s="22">
        <f>ENI!A8</f>
        <v>52</v>
      </c>
      <c r="B18" s="52" t="str">
        <f>ENI!B8</f>
        <v>Jan Penížek</v>
      </c>
      <c r="C18" s="113" t="str">
        <f>ENI!C8</f>
        <v>ENI</v>
      </c>
      <c r="D18" s="113">
        <f>ENI!D8</f>
        <v>0</v>
      </c>
      <c r="E18" s="113">
        <f>ENI!E8</f>
        <v>1</v>
      </c>
      <c r="F18" s="113">
        <f>ENI!F8</f>
        <v>1</v>
      </c>
      <c r="G18" s="113">
        <f>ENI!G8</f>
        <v>4</v>
      </c>
    </row>
    <row r="19" spans="1:7" ht="12.75">
      <c r="A19" s="22">
        <f>BOB!A8</f>
        <v>4</v>
      </c>
      <c r="B19" s="52" t="str">
        <f>BOB!B8</f>
        <v>Jan Procházka</v>
      </c>
      <c r="C19" s="113" t="str">
        <f>BOB!C8</f>
        <v>BOB</v>
      </c>
      <c r="D19" s="113">
        <f>BOB!D8</f>
        <v>11</v>
      </c>
      <c r="E19" s="113">
        <f>BOB!E8</f>
        <v>16</v>
      </c>
      <c r="F19" s="113">
        <f>BOB!F8</f>
        <v>27</v>
      </c>
      <c r="G19" s="113">
        <f>BOB!G8</f>
        <v>2</v>
      </c>
    </row>
    <row r="20" spans="1:7" ht="12.75">
      <c r="A20" s="22">
        <f>HIG!$A$5</f>
        <v>22</v>
      </c>
      <c r="B20" s="53" t="str">
        <f>HIG!$B$5</f>
        <v>Roman Čech</v>
      </c>
      <c r="C20" s="22" t="str">
        <f>HIG!$C$5</f>
        <v>HIG</v>
      </c>
      <c r="D20" s="22">
        <f>HIG!$D$5</f>
        <v>19</v>
      </c>
      <c r="E20" s="22">
        <f>HIG!$E$5</f>
        <v>15</v>
      </c>
      <c r="F20" s="22">
        <f>HIG!$F$5</f>
        <v>34</v>
      </c>
      <c r="G20" s="22">
        <f>HIG!$G$5</f>
        <v>2</v>
      </c>
    </row>
    <row r="21" spans="1:7" ht="12.75">
      <c r="A21" s="22">
        <f>MEN!$A$5</f>
        <v>8</v>
      </c>
      <c r="B21" s="53" t="str">
        <f>MEN!$B$5</f>
        <v>Adam</v>
      </c>
      <c r="C21" s="22" t="str">
        <f>MEN!$C$5</f>
        <v>MEN</v>
      </c>
      <c r="D21" s="22">
        <f>MEN!$D$5</f>
        <v>7</v>
      </c>
      <c r="E21" s="22">
        <f>MEN!$E$5</f>
        <v>8</v>
      </c>
      <c r="F21" s="22">
        <f>MEN!$F$5</f>
        <v>15</v>
      </c>
      <c r="G21" s="22">
        <f>MEN!$G$5</f>
        <v>2</v>
      </c>
    </row>
    <row r="22" spans="1:7" ht="12.75">
      <c r="A22" s="22">
        <f>HIG!$A$8</f>
        <v>99</v>
      </c>
      <c r="B22" s="53" t="str">
        <f>HIG!$B$8</f>
        <v>Tomáš Stoklasa</v>
      </c>
      <c r="C22" s="174" t="str">
        <f>HIG!$C$8</f>
        <v>HIG</v>
      </c>
      <c r="D22" s="22">
        <f>HIG!$D$8</f>
        <v>9</v>
      </c>
      <c r="E22" s="22">
        <f>HIG!$E$8</f>
        <v>6</v>
      </c>
      <c r="F22" s="22">
        <f>HIG!$F$8</f>
        <v>15</v>
      </c>
      <c r="G22" s="22">
        <f>HIG!$G$8</f>
        <v>2</v>
      </c>
    </row>
    <row r="23" spans="1:7" ht="12.75">
      <c r="A23" s="22">
        <f>KUR!A6</f>
        <v>21</v>
      </c>
      <c r="B23" s="53" t="str">
        <f>KUR!B6</f>
        <v>Matyáš Jurkovič</v>
      </c>
      <c r="C23" s="22" t="str">
        <f>KUR!C6</f>
        <v>KUR</v>
      </c>
      <c r="D23" s="22">
        <f>KUR!D6</f>
        <v>12</v>
      </c>
      <c r="E23" s="22">
        <f>KUR!E6</f>
        <v>5</v>
      </c>
      <c r="F23" s="22">
        <f>KUR!F6</f>
        <v>17</v>
      </c>
      <c r="G23" s="22">
        <f>KUR!G6</f>
        <v>2</v>
      </c>
    </row>
    <row r="24" spans="1:7" ht="12.75">
      <c r="A24" s="22">
        <f>BER!A13</f>
        <v>3</v>
      </c>
      <c r="B24" s="52" t="str">
        <f>BER!B13</f>
        <v>Niky Bartošová</v>
      </c>
      <c r="C24" s="113" t="str">
        <f>BER!C13</f>
        <v>BER</v>
      </c>
      <c r="D24" s="113">
        <f>BER!D13</f>
        <v>5</v>
      </c>
      <c r="E24" s="113">
        <f>BER!E13</f>
        <v>5</v>
      </c>
      <c r="F24" s="113">
        <f>BER!F13</f>
        <v>10</v>
      </c>
      <c r="G24" s="113">
        <f>BER!G13</f>
        <v>2</v>
      </c>
    </row>
    <row r="25" spans="1:7" ht="12.75">
      <c r="A25" s="22">
        <f>MEN!$A$11</f>
        <v>17</v>
      </c>
      <c r="B25" s="53" t="str">
        <f>MEN!$B$11</f>
        <v>Kormik</v>
      </c>
      <c r="C25" s="174" t="str">
        <f>MEN!$C$11</f>
        <v>MEN</v>
      </c>
      <c r="D25" s="22">
        <f>MEN!$D$11</f>
        <v>3</v>
      </c>
      <c r="E25" s="22">
        <f>MEN!$E$11</f>
        <v>5</v>
      </c>
      <c r="F25" s="22">
        <f>MEN!$F$11</f>
        <v>8</v>
      </c>
      <c r="G25" s="22">
        <f>MEN!$G$11</f>
        <v>2</v>
      </c>
    </row>
    <row r="26" spans="1:7" ht="12.75">
      <c r="A26" s="22">
        <f>KUR!A10</f>
        <v>8</v>
      </c>
      <c r="B26" s="53" t="str">
        <f>KUR!B10</f>
        <v>Marek Dočkal</v>
      </c>
      <c r="C26" s="174" t="str">
        <f>KUR!C10</f>
        <v>KUR</v>
      </c>
      <c r="D26" s="22">
        <f>KUR!D10</f>
        <v>11</v>
      </c>
      <c r="E26" s="22">
        <f>KUR!E10</f>
        <v>4</v>
      </c>
      <c r="F26" s="22">
        <f>KUR!F10</f>
        <v>15</v>
      </c>
      <c r="G26" s="22">
        <f>KUR!G10</f>
        <v>2</v>
      </c>
    </row>
    <row r="27" spans="1:7" ht="12.75">
      <c r="A27" s="22">
        <f>TRA!A11</f>
        <v>38</v>
      </c>
      <c r="B27" s="53" t="str">
        <f>TRA!B11</f>
        <v>Vilém Beránek</v>
      </c>
      <c r="C27" s="174" t="str">
        <f>TRA!C11</f>
        <v>TRA</v>
      </c>
      <c r="D27" s="22">
        <f>TRA!D11</f>
        <v>5</v>
      </c>
      <c r="E27" s="22">
        <f>TRA!E11</f>
        <v>4</v>
      </c>
      <c r="F27" s="22">
        <f>TRA!F11</f>
        <v>9</v>
      </c>
      <c r="G27" s="22">
        <f>TRA!G11</f>
        <v>2</v>
      </c>
    </row>
    <row r="28" spans="1:7" ht="12.75">
      <c r="A28" s="22">
        <f>TAL!A9</f>
        <v>22</v>
      </c>
      <c r="B28" s="52" t="str">
        <f>TAL!B9</f>
        <v>Štěpán Veselý</v>
      </c>
      <c r="C28" s="113" t="str">
        <f>TAL!C9</f>
        <v>TAL</v>
      </c>
      <c r="D28" s="113">
        <f>TAL!D9</f>
        <v>3</v>
      </c>
      <c r="E28" s="113">
        <f>TAL!E9</f>
        <v>4</v>
      </c>
      <c r="F28" s="113">
        <f>TAL!F9</f>
        <v>7</v>
      </c>
      <c r="G28" s="113">
        <f>TAL!G9</f>
        <v>2</v>
      </c>
    </row>
    <row r="29" spans="1:7" ht="12.75">
      <c r="A29" s="22">
        <f>MEN!$A$7</f>
        <v>6</v>
      </c>
      <c r="B29" s="53" t="str">
        <f>MEN!$B$7</f>
        <v>Ferda</v>
      </c>
      <c r="C29" s="22" t="str">
        <f>MEN!$C$7</f>
        <v>MEN</v>
      </c>
      <c r="D29" s="22">
        <f>MEN!$D$7</f>
        <v>12</v>
      </c>
      <c r="E29" s="22">
        <f>MEN!$E$7</f>
        <v>3</v>
      </c>
      <c r="F29" s="22">
        <f>MEN!$F$7</f>
        <v>15</v>
      </c>
      <c r="G29" s="22">
        <f>MEN!$G$7</f>
        <v>2</v>
      </c>
    </row>
    <row r="30" spans="1:7" ht="12.75">
      <c r="A30" s="22">
        <f>ENI!A13</f>
        <v>4</v>
      </c>
      <c r="B30" s="52" t="str">
        <f>ENI!B13</f>
        <v>Marek Sladký</v>
      </c>
      <c r="C30" s="113" t="str">
        <f>ENI!C13</f>
        <v>ENI</v>
      </c>
      <c r="D30" s="113">
        <f>ENI!D13</f>
        <v>5</v>
      </c>
      <c r="E30" s="113">
        <f>ENI!E13</f>
        <v>3</v>
      </c>
      <c r="F30" s="113">
        <f>ENI!F13</f>
        <v>8</v>
      </c>
      <c r="G30" s="113">
        <f>ENI!G13</f>
        <v>2</v>
      </c>
    </row>
    <row r="31" spans="1:7" ht="12.75">
      <c r="A31" s="22">
        <f>MEN!$A$9</f>
        <v>2</v>
      </c>
      <c r="B31" s="53" t="str">
        <f>MEN!$B$9</f>
        <v>Norbert</v>
      </c>
      <c r="C31" s="174" t="str">
        <f>MEN!$C$9</f>
        <v>MEN</v>
      </c>
      <c r="D31" s="22">
        <f>MEN!$D$9</f>
        <v>3</v>
      </c>
      <c r="E31" s="22">
        <f>MEN!$E$9</f>
        <v>3</v>
      </c>
      <c r="F31" s="22">
        <f>MEN!$F$9</f>
        <v>6</v>
      </c>
      <c r="G31" s="22">
        <f>MEN!$G$9</f>
        <v>2</v>
      </c>
    </row>
    <row r="32" spans="1:7" ht="12.75">
      <c r="A32" s="22">
        <f>TYS!A7</f>
        <v>5</v>
      </c>
      <c r="B32" s="52" t="str">
        <f>TYS!B7</f>
        <v>Mata Hari</v>
      </c>
      <c r="C32" s="113" t="str">
        <f>TYS!C7</f>
        <v>TYS</v>
      </c>
      <c r="D32" s="113">
        <f>TYS!D7</f>
        <v>3</v>
      </c>
      <c r="E32" s="113">
        <f>TYS!E7</f>
        <v>3</v>
      </c>
      <c r="F32" s="113">
        <f>TYS!F7</f>
        <v>6</v>
      </c>
      <c r="G32" s="113">
        <f>TYS!G7</f>
        <v>2</v>
      </c>
    </row>
    <row r="33" spans="1:7" ht="12.75">
      <c r="A33" s="22">
        <f>TYS!A14</f>
        <v>23</v>
      </c>
      <c r="B33" s="52" t="str">
        <f>TYS!B14</f>
        <v>Evuš s krásnými kotníky</v>
      </c>
      <c r="C33" s="113" t="str">
        <f>TYS!C14</f>
        <v>TYS</v>
      </c>
      <c r="D33" s="113">
        <f>TYS!D14</f>
        <v>4</v>
      </c>
      <c r="E33" s="113">
        <f>TYS!E14</f>
        <v>1</v>
      </c>
      <c r="F33" s="113">
        <f>TYS!F14</f>
        <v>5</v>
      </c>
      <c r="G33" s="113">
        <f>TYS!G14</f>
        <v>2</v>
      </c>
    </row>
    <row r="34" spans="1:7" ht="12.75">
      <c r="A34" s="22">
        <f>ENI!A9</f>
        <v>99</v>
      </c>
      <c r="B34" s="52" t="str">
        <f>ENI!B9</f>
        <v>Jan Regal</v>
      </c>
      <c r="C34" s="113" t="str">
        <f>ENI!C9</f>
        <v>ENI</v>
      </c>
      <c r="D34" s="113">
        <f>ENI!D9</f>
        <v>3</v>
      </c>
      <c r="E34" s="113">
        <f>ENI!E9</f>
        <v>1</v>
      </c>
      <c r="F34" s="113">
        <f>ENI!F9</f>
        <v>4</v>
      </c>
      <c r="G34" s="113">
        <f>ENI!G9</f>
        <v>2</v>
      </c>
    </row>
    <row r="35" spans="1:7" ht="12.75">
      <c r="A35" s="22" t="str">
        <f>KUR!A5</f>
        <v>B</v>
      </c>
      <c r="B35" s="53" t="str">
        <f>KUR!B5</f>
        <v>Marek Křivánek</v>
      </c>
      <c r="C35" s="22" t="str">
        <f>KUR!C5</f>
        <v>KUR</v>
      </c>
      <c r="D35" s="22">
        <f>KUR!D5</f>
        <v>0</v>
      </c>
      <c r="E35" s="22">
        <f>KUR!E5</f>
        <v>0</v>
      </c>
      <c r="F35" s="22">
        <f>KUR!F5</f>
        <v>0</v>
      </c>
      <c r="G35" s="22">
        <f>KUR!G5</f>
        <v>2</v>
      </c>
    </row>
    <row r="36" spans="1:7" ht="12.75">
      <c r="A36" s="22">
        <f>BOB!A7</f>
        <v>3</v>
      </c>
      <c r="B36" s="52" t="str">
        <f>BOB!B7</f>
        <v>Adam Sokol</v>
      </c>
      <c r="C36" s="113" t="str">
        <f>BOB!C7</f>
        <v>BOB</v>
      </c>
      <c r="D36" s="113">
        <f>BOB!D7</f>
        <v>6</v>
      </c>
      <c r="E36" s="113">
        <f>BOB!E7</f>
        <v>15</v>
      </c>
      <c r="F36" s="113">
        <f>BOB!F7</f>
        <v>21</v>
      </c>
      <c r="G36" s="113">
        <f>BOB!G7</f>
        <v>0</v>
      </c>
    </row>
    <row r="37" spans="1:7" ht="12.75">
      <c r="A37" s="22">
        <f>ALB!$A11</f>
        <v>21</v>
      </c>
      <c r="B37" s="53" t="str">
        <f>ALB!$B$11</f>
        <v>Dan Kurovec</v>
      </c>
      <c r="C37" s="174" t="str">
        <f>ALB!$C$11</f>
        <v>ALB</v>
      </c>
      <c r="D37" s="22">
        <f>ALB!$D$11</f>
        <v>7</v>
      </c>
      <c r="E37" s="22">
        <f>ALB!$E$11</f>
        <v>14</v>
      </c>
      <c r="F37" s="22">
        <f>ALB!$F$11</f>
        <v>21</v>
      </c>
      <c r="G37" s="22">
        <f>ALB!$G$11</f>
        <v>0</v>
      </c>
    </row>
    <row r="38" spans="1:7" ht="12.75">
      <c r="A38" s="22">
        <f>TAL!A11</f>
        <v>15</v>
      </c>
      <c r="B38" s="52" t="str">
        <f>TAL!B11</f>
        <v>Matěj Melichar</v>
      </c>
      <c r="C38" s="113" t="str">
        <f>TAL!C11</f>
        <v>TAL</v>
      </c>
      <c r="D38" s="113">
        <f>TAL!D11</f>
        <v>15</v>
      </c>
      <c r="E38" s="113">
        <f>TAL!E11</f>
        <v>12</v>
      </c>
      <c r="F38" s="113">
        <f>TAL!F11</f>
        <v>27</v>
      </c>
      <c r="G38" s="113">
        <f>TAL!G11</f>
        <v>0</v>
      </c>
    </row>
    <row r="39" spans="1:7" ht="12.75">
      <c r="A39" s="22">
        <f>KUR!A9</f>
        <v>14</v>
      </c>
      <c r="B39" s="53" t="str">
        <f>KUR!B9</f>
        <v>Jan Dočkal</v>
      </c>
      <c r="C39" s="174" t="str">
        <f>KUR!C9</f>
        <v>KUR</v>
      </c>
      <c r="D39" s="22">
        <f>KUR!D9</f>
        <v>2</v>
      </c>
      <c r="E39" s="22">
        <f>KUR!E9</f>
        <v>12</v>
      </c>
      <c r="F39" s="22">
        <f>KUR!F9</f>
        <v>14</v>
      </c>
      <c r="G39" s="22">
        <f>KUR!G9</f>
        <v>0</v>
      </c>
    </row>
    <row r="40" spans="1:7" ht="12.75">
      <c r="A40" s="22">
        <f>ALB!$A$6</f>
        <v>2</v>
      </c>
      <c r="B40" s="53" t="str">
        <f>ALB!$B$6</f>
        <v>Karel Milec</v>
      </c>
      <c r="C40" s="22" t="str">
        <f>ALB!$C$6</f>
        <v>ALB</v>
      </c>
      <c r="D40" s="22">
        <f>ALB!$D$6</f>
        <v>16</v>
      </c>
      <c r="E40" s="22">
        <f>ALB!$E$6</f>
        <v>11</v>
      </c>
      <c r="F40" s="22">
        <f>ALB!$F$6</f>
        <v>27</v>
      </c>
      <c r="G40" s="22">
        <f>ALB!$G$6</f>
        <v>0</v>
      </c>
    </row>
    <row r="41" spans="1:7" ht="12.75">
      <c r="A41" s="22">
        <f>TYS!A6</f>
        <v>10</v>
      </c>
      <c r="B41" s="52" t="str">
        <f>TYS!B6</f>
        <v>Makina</v>
      </c>
      <c r="C41" s="113" t="str">
        <f>TYS!C6</f>
        <v>TYS</v>
      </c>
      <c r="D41" s="113">
        <f>TYS!D6</f>
        <v>16</v>
      </c>
      <c r="E41" s="113">
        <f>TYS!E6</f>
        <v>10</v>
      </c>
      <c r="F41" s="113">
        <f>TYS!F6</f>
        <v>26</v>
      </c>
      <c r="G41" s="113">
        <f>TYS!G6</f>
        <v>0</v>
      </c>
    </row>
    <row r="42" spans="1:7" ht="12.75">
      <c r="A42" s="22">
        <f>HIG!$A$6</f>
        <v>11</v>
      </c>
      <c r="B42" s="53" t="str">
        <f>HIG!$B$6</f>
        <v>Martin Deutsch</v>
      </c>
      <c r="C42" s="22" t="str">
        <f>HIG!$C$6</f>
        <v>HIG</v>
      </c>
      <c r="D42" s="22">
        <f>HIG!$D$6</f>
        <v>15</v>
      </c>
      <c r="E42" s="22">
        <f>HIG!$E$6</f>
        <v>10</v>
      </c>
      <c r="F42" s="22">
        <f>HIG!$F$6</f>
        <v>25</v>
      </c>
      <c r="G42" s="22">
        <f>HIG!$G$6</f>
        <v>0</v>
      </c>
    </row>
    <row r="43" spans="1:7" ht="12.75">
      <c r="A43" s="22">
        <f>KUR!A8</f>
        <v>10</v>
      </c>
      <c r="B43" s="53" t="str">
        <f>KUR!B8</f>
        <v>Michal Rejmon</v>
      </c>
      <c r="C43" s="174" t="str">
        <f>KUR!C8</f>
        <v>KUR</v>
      </c>
      <c r="D43" s="22">
        <f>KUR!D8</f>
        <v>8</v>
      </c>
      <c r="E43" s="22">
        <f>KUR!E8</f>
        <v>9</v>
      </c>
      <c r="F43" s="22">
        <f>KUR!F8</f>
        <v>17</v>
      </c>
      <c r="G43" s="22">
        <f>KUR!G8</f>
        <v>0</v>
      </c>
    </row>
    <row r="44" spans="1:7" ht="12.75">
      <c r="A44" s="22">
        <f>TAL!A6</f>
        <v>55</v>
      </c>
      <c r="B44" s="52" t="str">
        <f>TAL!B6</f>
        <v>Nikolas Adámek</v>
      </c>
      <c r="C44" s="113" t="str">
        <f>TAL!C6</f>
        <v>TAL</v>
      </c>
      <c r="D44" s="113">
        <f>TAL!D6</f>
        <v>8</v>
      </c>
      <c r="E44" s="113">
        <f>TAL!E6</f>
        <v>9</v>
      </c>
      <c r="F44" s="113">
        <f>TAL!F6</f>
        <v>17</v>
      </c>
      <c r="G44" s="113">
        <f>TAL!G6</f>
        <v>0</v>
      </c>
    </row>
    <row r="45" spans="1:7" ht="12.75">
      <c r="A45" s="22">
        <f>TRA!A10</f>
        <v>99</v>
      </c>
      <c r="B45" s="53" t="str">
        <f>TRA!B10</f>
        <v>David Košacký</v>
      </c>
      <c r="C45" s="174" t="str">
        <f>TRA!C10</f>
        <v>TRA</v>
      </c>
      <c r="D45" s="22">
        <f>TRA!D10</f>
        <v>13</v>
      </c>
      <c r="E45" s="22">
        <f>TRA!E10</f>
        <v>8</v>
      </c>
      <c r="F45" s="22">
        <f>TRA!F10</f>
        <v>21</v>
      </c>
      <c r="G45" s="22">
        <f>TRA!G10</f>
        <v>0</v>
      </c>
    </row>
    <row r="46" spans="1:7" ht="12.75">
      <c r="A46" s="22">
        <f>KUR!A15</f>
        <v>12</v>
      </c>
      <c r="B46" s="53" t="str">
        <f>KUR!B15</f>
        <v>Jakub Kučera</v>
      </c>
      <c r="C46" s="22" t="str">
        <f>KUR!C15</f>
        <v>KUR</v>
      </c>
      <c r="D46" s="22">
        <f>KUR!D15</f>
        <v>9</v>
      </c>
      <c r="E46" s="22">
        <f>KUR!E15</f>
        <v>8</v>
      </c>
      <c r="F46" s="22">
        <f>KUR!F15</f>
        <v>17</v>
      </c>
      <c r="G46" s="22">
        <f>KUR!G15</f>
        <v>0</v>
      </c>
    </row>
    <row r="47" spans="1:7" ht="12.75">
      <c r="A47" s="22">
        <f>KUR!A11</f>
        <v>4</v>
      </c>
      <c r="B47" s="53" t="str">
        <f>KUR!B11</f>
        <v>Martin Zdeněk</v>
      </c>
      <c r="C47" s="174" t="str">
        <f>KUR!C11</f>
        <v>KUR</v>
      </c>
      <c r="D47" s="22">
        <f>KUR!D11</f>
        <v>4</v>
      </c>
      <c r="E47" s="22">
        <f>KUR!E11</f>
        <v>8</v>
      </c>
      <c r="F47" s="22">
        <f>KUR!F11</f>
        <v>12</v>
      </c>
      <c r="G47" s="22">
        <f>KUR!G11</f>
        <v>0</v>
      </c>
    </row>
    <row r="48" spans="1:7" ht="12.75">
      <c r="A48" s="22">
        <f>TYS!A5</f>
        <v>2</v>
      </c>
      <c r="B48" s="52" t="str">
        <f>TYS!B5</f>
        <v>Olí Hilgartová</v>
      </c>
      <c r="C48" s="113" t="str">
        <f>TYS!C5</f>
        <v>TYS</v>
      </c>
      <c r="D48" s="113">
        <f>TYS!D5</f>
        <v>18</v>
      </c>
      <c r="E48" s="113">
        <f>TYS!E5</f>
        <v>7</v>
      </c>
      <c r="F48" s="113">
        <f>TYS!F5</f>
        <v>25</v>
      </c>
      <c r="G48" s="113">
        <f>TYS!G5</f>
        <v>0</v>
      </c>
    </row>
    <row r="49" spans="1:7" ht="12.75">
      <c r="A49" s="22">
        <f>TAL!A16</f>
        <v>4</v>
      </c>
      <c r="B49" s="52" t="str">
        <f>TAL!B16</f>
        <v>Vojtěch Heidler</v>
      </c>
      <c r="C49" s="113" t="str">
        <f>TAL!C16</f>
        <v>TAL</v>
      </c>
      <c r="D49" s="113">
        <f>TAL!D16</f>
        <v>12</v>
      </c>
      <c r="E49" s="113">
        <f>TAL!E16</f>
        <v>7</v>
      </c>
      <c r="F49" s="113">
        <f>TAL!F16</f>
        <v>19</v>
      </c>
      <c r="G49" s="113">
        <f>TAL!G16</f>
        <v>0</v>
      </c>
    </row>
    <row r="50" spans="1:7" ht="12.75">
      <c r="A50" s="22">
        <f>BOB!A11</f>
        <v>13</v>
      </c>
      <c r="B50" s="52" t="str">
        <f>BOB!B11</f>
        <v>Maxim Klouček</v>
      </c>
      <c r="C50" s="113" t="str">
        <f>BOB!C11</f>
        <v>BOB</v>
      </c>
      <c r="D50" s="113">
        <f>BOB!D11</f>
        <v>7</v>
      </c>
      <c r="E50" s="113">
        <f>BOB!E11</f>
        <v>6</v>
      </c>
      <c r="F50" s="113">
        <f>BOB!F11</f>
        <v>13</v>
      </c>
      <c r="G50" s="113">
        <f>BOB!G11</f>
        <v>0</v>
      </c>
    </row>
    <row r="51" spans="1:7" ht="12.75">
      <c r="A51" s="22">
        <f>BER!A5</f>
        <v>27</v>
      </c>
      <c r="B51" s="52" t="str">
        <f>BER!B5</f>
        <v>Petra Pracná</v>
      </c>
      <c r="C51" s="113" t="str">
        <f>BER!C5</f>
        <v>BER</v>
      </c>
      <c r="D51" s="113">
        <f>BER!D5</f>
        <v>3</v>
      </c>
      <c r="E51" s="113">
        <f>BER!E5</f>
        <v>6</v>
      </c>
      <c r="F51" s="113">
        <f>BER!F5</f>
        <v>9</v>
      </c>
      <c r="G51" s="113">
        <f>BER!G5</f>
        <v>0</v>
      </c>
    </row>
    <row r="52" spans="1:7" ht="12.75">
      <c r="A52" s="22">
        <f>TYS!A9</f>
        <v>15</v>
      </c>
      <c r="B52" s="52" t="str">
        <f>TYS!B9</f>
        <v>Áma</v>
      </c>
      <c r="C52" s="113" t="str">
        <f>TYS!C9</f>
        <v>TYS</v>
      </c>
      <c r="D52" s="113">
        <f>TYS!D9</f>
        <v>2</v>
      </c>
      <c r="E52" s="113">
        <f>TYS!E9</f>
        <v>6</v>
      </c>
      <c r="F52" s="113">
        <f>TYS!F9</f>
        <v>8</v>
      </c>
      <c r="G52" s="113">
        <f>TYS!G9</f>
        <v>0</v>
      </c>
    </row>
    <row r="53" spans="1:7" ht="12.75">
      <c r="A53" s="22">
        <f>TYS!A13</f>
        <v>28</v>
      </c>
      <c r="B53" s="52" t="str">
        <f>TYS!B13</f>
        <v>Pavlínka</v>
      </c>
      <c r="C53" s="113" t="str">
        <f>TYS!C13</f>
        <v>TYS</v>
      </c>
      <c r="D53" s="113">
        <f>TYS!D13</f>
        <v>2</v>
      </c>
      <c r="E53" s="113">
        <f>TYS!E13</f>
        <v>6</v>
      </c>
      <c r="F53" s="113">
        <f>TYS!F13</f>
        <v>8</v>
      </c>
      <c r="G53" s="113">
        <f>TYS!G13</f>
        <v>0</v>
      </c>
    </row>
    <row r="54" spans="1:7" ht="12.75">
      <c r="A54" s="22">
        <f>ALB!$A$12</f>
        <v>22</v>
      </c>
      <c r="B54" s="53" t="str">
        <f>ALB!$B$12</f>
        <v>Vít Bidlo</v>
      </c>
      <c r="C54" s="22" t="str">
        <f>ALB!$C$12</f>
        <v>ALB</v>
      </c>
      <c r="D54" s="22">
        <f>ALB!$D$12</f>
        <v>11</v>
      </c>
      <c r="E54" s="22">
        <f>ALB!$E$12</f>
        <v>5</v>
      </c>
      <c r="F54" s="22">
        <f>ALB!$F$12</f>
        <v>16</v>
      </c>
      <c r="G54" s="22">
        <f>ALB!$G$12</f>
        <v>0</v>
      </c>
    </row>
    <row r="55" spans="1:7" ht="12.75">
      <c r="A55" s="22">
        <f>ENI!A10</f>
        <v>13</v>
      </c>
      <c r="B55" s="52" t="str">
        <f>ENI!B10</f>
        <v>Jakub Kučera</v>
      </c>
      <c r="C55" s="113" t="str">
        <f>ENI!C10</f>
        <v>ENI</v>
      </c>
      <c r="D55" s="113">
        <f>ENI!D10</f>
        <v>7</v>
      </c>
      <c r="E55" s="113">
        <f>ENI!E10</f>
        <v>5</v>
      </c>
      <c r="F55" s="113">
        <f>ENI!F10</f>
        <v>12</v>
      </c>
      <c r="G55" s="113">
        <f>ENI!G10</f>
        <v>0</v>
      </c>
    </row>
    <row r="56" spans="1:7" ht="12.75">
      <c r="A56" s="22">
        <f>KUR!A12</f>
        <v>19</v>
      </c>
      <c r="B56" s="53" t="str">
        <f>KUR!B12</f>
        <v>Jáchym Vanc</v>
      </c>
      <c r="C56" s="22" t="str">
        <f>KUR!C12</f>
        <v>KUR</v>
      </c>
      <c r="D56" s="22">
        <f>KUR!D12</f>
        <v>5</v>
      </c>
      <c r="E56" s="22">
        <f>KUR!E12</f>
        <v>5</v>
      </c>
      <c r="F56" s="22">
        <f>KUR!F12</f>
        <v>10</v>
      </c>
      <c r="G56" s="22">
        <f>KUR!G12</f>
        <v>0</v>
      </c>
    </row>
    <row r="57" spans="1:7" ht="12.75">
      <c r="A57" s="22">
        <f>BER!A9</f>
        <v>19</v>
      </c>
      <c r="B57" s="52" t="str">
        <f>BER!B9</f>
        <v>Eliška Heidlerová</v>
      </c>
      <c r="C57" s="113" t="str">
        <f>BER!C9</f>
        <v>BER</v>
      </c>
      <c r="D57" s="113">
        <f>BER!D9</f>
        <v>3</v>
      </c>
      <c r="E57" s="113">
        <f>BER!E9</f>
        <v>5</v>
      </c>
      <c r="F57" s="113">
        <f>BER!F9</f>
        <v>8</v>
      </c>
      <c r="G57" s="113">
        <f>BER!G9</f>
        <v>0</v>
      </c>
    </row>
    <row r="58" spans="1:7" ht="12.75">
      <c r="A58" s="22">
        <f>BOB!A5</f>
        <v>0</v>
      </c>
      <c r="B58" s="52" t="str">
        <f>BOB!B5</f>
        <v>Martin Kareš</v>
      </c>
      <c r="C58" s="113" t="str">
        <f>BOB!C5</f>
        <v>BOB</v>
      </c>
      <c r="D58" s="113">
        <f>BOB!D5</f>
        <v>25</v>
      </c>
      <c r="E58" s="113">
        <f>BOB!E5</f>
        <v>4</v>
      </c>
      <c r="F58" s="113">
        <f>BOB!F5</f>
        <v>29</v>
      </c>
      <c r="G58" s="113">
        <f>BOB!G5</f>
        <v>0</v>
      </c>
    </row>
    <row r="59" spans="1:7" ht="12.75">
      <c r="A59" s="22">
        <f>KUR!A7</f>
        <v>26</v>
      </c>
      <c r="B59" s="53" t="str">
        <f>KUR!B7</f>
        <v>František Vinkler</v>
      </c>
      <c r="C59" s="22" t="str">
        <f>KUR!C7</f>
        <v>KUR</v>
      </c>
      <c r="D59" s="22">
        <f>KUR!D7</f>
        <v>14</v>
      </c>
      <c r="E59" s="22">
        <f>KUR!E7</f>
        <v>4</v>
      </c>
      <c r="F59" s="22">
        <f>KUR!F7</f>
        <v>18</v>
      </c>
      <c r="G59" s="22">
        <f>KUR!G7</f>
        <v>0</v>
      </c>
    </row>
    <row r="60" spans="1:7" ht="12.75">
      <c r="A60" s="22">
        <f>BER!A7</f>
        <v>9</v>
      </c>
      <c r="B60" s="52" t="str">
        <f>BER!B7</f>
        <v>Jana Hirnšálová</v>
      </c>
      <c r="C60" s="113" t="str">
        <f>BER!C7</f>
        <v>BER</v>
      </c>
      <c r="D60" s="113">
        <f>BER!D7</f>
        <v>12</v>
      </c>
      <c r="E60" s="113">
        <f>BER!E7</f>
        <v>4</v>
      </c>
      <c r="F60" s="113">
        <f>BER!F7</f>
        <v>16</v>
      </c>
      <c r="G60" s="113">
        <f>BER!G7</f>
        <v>0</v>
      </c>
    </row>
    <row r="61" spans="1:7" ht="12.75">
      <c r="A61" s="22">
        <f>BOB!A10</f>
        <v>2</v>
      </c>
      <c r="B61" s="52" t="str">
        <f>BOB!B10</f>
        <v>Jiří Bidlo</v>
      </c>
      <c r="C61" s="113" t="str">
        <f>BOB!C10</f>
        <v>BOB</v>
      </c>
      <c r="D61" s="113">
        <f>BOB!D10</f>
        <v>9</v>
      </c>
      <c r="E61" s="113">
        <f>BOB!E10</f>
        <v>4</v>
      </c>
      <c r="F61" s="113">
        <f>BOB!F10</f>
        <v>13</v>
      </c>
      <c r="G61" s="113">
        <f>BOB!G10</f>
        <v>0</v>
      </c>
    </row>
    <row r="62" spans="1:7" ht="12.75">
      <c r="A62" s="22">
        <f>ENI!A5</f>
        <v>9</v>
      </c>
      <c r="B62" s="52" t="str">
        <f>ENI!B5</f>
        <v>Cagásek</v>
      </c>
      <c r="C62" s="113" t="str">
        <f>ENI!C5</f>
        <v>ENI</v>
      </c>
      <c r="D62" s="113">
        <f>ENI!D5</f>
        <v>4</v>
      </c>
      <c r="E62" s="113">
        <f>ENI!E5</f>
        <v>4</v>
      </c>
      <c r="F62" s="113">
        <f>ENI!F5</f>
        <v>8</v>
      </c>
      <c r="G62" s="113">
        <f>ENI!G5</f>
        <v>0</v>
      </c>
    </row>
    <row r="63" spans="1:7" ht="12.75">
      <c r="A63" s="22">
        <f>TRA!A13</f>
        <v>66</v>
      </c>
      <c r="B63" s="53" t="str">
        <f>TRA!B13</f>
        <v>Tomáš Frič</v>
      </c>
      <c r="C63" s="22" t="str">
        <f>TRA!C13</f>
        <v>TRA</v>
      </c>
      <c r="D63" s="22">
        <f>TRA!D13</f>
        <v>3</v>
      </c>
      <c r="E63" s="22">
        <f>TRA!E13</f>
        <v>4</v>
      </c>
      <c r="F63" s="22">
        <f>TRA!F13</f>
        <v>7</v>
      </c>
      <c r="G63" s="22">
        <f>TRA!G13</f>
        <v>0</v>
      </c>
    </row>
    <row r="64" spans="1:7" ht="12.75">
      <c r="A64" s="22">
        <f>TYS!A10</f>
        <v>4</v>
      </c>
      <c r="B64" s="52" t="str">
        <f>TYS!B10</f>
        <v>Kateřina Janková</v>
      </c>
      <c r="C64" s="113" t="str">
        <f>TYS!C10</f>
        <v>TYS</v>
      </c>
      <c r="D64" s="113">
        <f>TYS!D10</f>
        <v>2</v>
      </c>
      <c r="E64" s="113">
        <f>TYS!E10</f>
        <v>4</v>
      </c>
      <c r="F64" s="113">
        <f>TYS!F10</f>
        <v>6</v>
      </c>
      <c r="G64" s="113">
        <f>TYS!G10</f>
        <v>0</v>
      </c>
    </row>
    <row r="65" spans="1:7" ht="12.75">
      <c r="A65" s="22">
        <f>TYS!A8</f>
        <v>14</v>
      </c>
      <c r="B65" s="52" t="str">
        <f>TYS!B8</f>
        <v>Číča</v>
      </c>
      <c r="C65" s="113" t="str">
        <f>TYS!C8</f>
        <v>TYS</v>
      </c>
      <c r="D65" s="113">
        <f>TYS!D8</f>
        <v>1</v>
      </c>
      <c r="E65" s="113">
        <f>TYS!E8</f>
        <v>4</v>
      </c>
      <c r="F65" s="113">
        <f>TYS!F8</f>
        <v>5</v>
      </c>
      <c r="G65" s="113">
        <f>TYS!G8</f>
        <v>0</v>
      </c>
    </row>
    <row r="66" spans="1:7" ht="12.75">
      <c r="A66" s="22">
        <f>TAL!A13</f>
        <v>12</v>
      </c>
      <c r="B66" s="52" t="str">
        <f>TAL!B13</f>
        <v>Josef Bačkora</v>
      </c>
      <c r="C66" s="113" t="str">
        <f>TAL!C13</f>
        <v>TAL</v>
      </c>
      <c r="D66" s="113">
        <f>TAL!D13</f>
        <v>13</v>
      </c>
      <c r="E66" s="113">
        <f>TAL!E13</f>
        <v>3</v>
      </c>
      <c r="F66" s="113">
        <f>TAL!F13</f>
        <v>16</v>
      </c>
      <c r="G66" s="113">
        <f>TAL!G13</f>
        <v>0</v>
      </c>
    </row>
    <row r="67" spans="1:7" ht="12.75">
      <c r="A67" s="22">
        <f>TRA!A8</f>
        <v>8</v>
      </c>
      <c r="B67" s="53" t="str">
        <f>TRA!B8</f>
        <v>Kryštof Polinek</v>
      </c>
      <c r="C67" s="174" t="str">
        <f>TRA!C8</f>
        <v>TRA</v>
      </c>
      <c r="D67" s="22">
        <f>TRA!D8</f>
        <v>6</v>
      </c>
      <c r="E67" s="22">
        <f>TRA!E8</f>
        <v>3</v>
      </c>
      <c r="F67" s="22">
        <f>TRA!F8</f>
        <v>9</v>
      </c>
      <c r="G67" s="22">
        <f>TRA!G8</f>
        <v>0</v>
      </c>
    </row>
    <row r="68" spans="1:7" ht="12.75">
      <c r="A68" s="22">
        <f>TAL!A12</f>
        <v>2</v>
      </c>
      <c r="B68" s="52" t="str">
        <f>TAL!B12</f>
        <v>Karel Procházka</v>
      </c>
      <c r="C68" s="113" t="str">
        <f>TAL!C12</f>
        <v>TAL</v>
      </c>
      <c r="D68" s="113">
        <f>TAL!D12</f>
        <v>4</v>
      </c>
      <c r="E68" s="113">
        <f>TAL!E12</f>
        <v>3</v>
      </c>
      <c r="F68" s="113">
        <f>TAL!F12</f>
        <v>7</v>
      </c>
      <c r="G68" s="113">
        <f>TAL!G12</f>
        <v>0</v>
      </c>
    </row>
    <row r="69" spans="1:7" ht="12.75">
      <c r="A69" s="22">
        <f>KUR!A14</f>
        <v>89</v>
      </c>
      <c r="B69" s="53" t="str">
        <f>KUR!B14</f>
        <v>Jakub Rilják</v>
      </c>
      <c r="C69" s="22" t="str">
        <f>KUR!C14</f>
        <v>KUR</v>
      </c>
      <c r="D69" s="22">
        <f>KUR!D14</f>
        <v>17</v>
      </c>
      <c r="E69" s="22">
        <f>KUR!E14</f>
        <v>2</v>
      </c>
      <c r="F69" s="22">
        <f>KUR!F14</f>
        <v>19</v>
      </c>
      <c r="G69" s="22">
        <f>KUR!G14</f>
        <v>0</v>
      </c>
    </row>
    <row r="70" spans="1:7" ht="12.75">
      <c r="A70" s="22">
        <f>ALB!$A$9</f>
        <v>11</v>
      </c>
      <c r="B70" s="53" t="str">
        <f>ALB!$B$9</f>
        <v>Martin Kareš</v>
      </c>
      <c r="C70" s="174" t="str">
        <f>ALB!$C$9</f>
        <v>ALB</v>
      </c>
      <c r="D70" s="22">
        <f>ALB!$D$9</f>
        <v>11</v>
      </c>
      <c r="E70" s="22">
        <f>ALB!$E$9</f>
        <v>2</v>
      </c>
      <c r="F70" s="22">
        <f>ALB!$F$9</f>
        <v>13</v>
      </c>
      <c r="G70" s="22">
        <f>ALB!$G$9</f>
        <v>0</v>
      </c>
    </row>
    <row r="71" spans="1:7" ht="12.75">
      <c r="A71" s="22">
        <f>HIG!$A$11</f>
        <v>68</v>
      </c>
      <c r="B71" s="53" t="str">
        <f>HIG!$B$11</f>
        <v>Jiří Klemš</v>
      </c>
      <c r="C71" s="174" t="str">
        <f>HIG!$C$11</f>
        <v>HIG</v>
      </c>
      <c r="D71" s="22">
        <f>HIG!$D$11</f>
        <v>7</v>
      </c>
      <c r="E71" s="22">
        <f>HIG!$E$11</f>
        <v>2</v>
      </c>
      <c r="F71" s="22">
        <f>HIG!$F$11</f>
        <v>9</v>
      </c>
      <c r="G71" s="22">
        <f>HIG!$G$11</f>
        <v>0</v>
      </c>
    </row>
    <row r="72" spans="1:7" ht="12.75">
      <c r="A72" s="22">
        <f>HIG!$A$9</f>
        <v>97</v>
      </c>
      <c r="B72" s="53" t="str">
        <f>HIG!$B$9</f>
        <v>Matěj Bojar</v>
      </c>
      <c r="C72" s="174" t="str">
        <f>HIG!$C$9</f>
        <v>HIG</v>
      </c>
      <c r="D72" s="22">
        <f>HIG!$D$9</f>
        <v>5</v>
      </c>
      <c r="E72" s="22">
        <f>HIG!$E$9</f>
        <v>2</v>
      </c>
      <c r="F72" s="22">
        <f>HIG!$F$9</f>
        <v>7</v>
      </c>
      <c r="G72" s="22">
        <f>HIG!$G$9</f>
        <v>0</v>
      </c>
    </row>
    <row r="73" spans="1:7" ht="12.75">
      <c r="A73" s="22">
        <f>TAL!A8</f>
        <v>121</v>
      </c>
      <c r="B73" s="52" t="str">
        <f>TAL!B8</f>
        <v>Jan Hofman</v>
      </c>
      <c r="C73" s="113" t="str">
        <f>TAL!C8</f>
        <v>TAL</v>
      </c>
      <c r="D73" s="113">
        <f>TAL!D8</f>
        <v>3</v>
      </c>
      <c r="E73" s="113">
        <f>TAL!E8</f>
        <v>2</v>
      </c>
      <c r="F73" s="113">
        <f>TAL!F8</f>
        <v>5</v>
      </c>
      <c r="G73" s="113">
        <f>TAL!G8</f>
        <v>0</v>
      </c>
    </row>
    <row r="74" spans="1:7" ht="12.75">
      <c r="A74" s="22">
        <f>BOB!A9</f>
        <v>6</v>
      </c>
      <c r="B74" s="52" t="str">
        <f>BOB!B9</f>
        <v>David Farský</v>
      </c>
      <c r="C74" s="113" t="str">
        <f>BOB!C9</f>
        <v>BOB</v>
      </c>
      <c r="D74" s="113">
        <f>BOB!D9</f>
        <v>2</v>
      </c>
      <c r="E74" s="113">
        <f>BOB!E9</f>
        <v>2</v>
      </c>
      <c r="F74" s="113">
        <f>BOB!F9</f>
        <v>4</v>
      </c>
      <c r="G74" s="113">
        <f>BOB!G9</f>
        <v>0</v>
      </c>
    </row>
    <row r="75" spans="1:7" ht="12.75">
      <c r="A75" s="22">
        <f>TAL!A10</f>
        <v>79</v>
      </c>
      <c r="B75" s="52" t="str">
        <f>TAL!B10</f>
        <v>Jiří Procházka</v>
      </c>
      <c r="C75" s="113" t="str">
        <f>TAL!C10</f>
        <v>TAL</v>
      </c>
      <c r="D75" s="113">
        <f>TAL!D10</f>
        <v>0</v>
      </c>
      <c r="E75" s="113">
        <f>TAL!E10</f>
        <v>2</v>
      </c>
      <c r="F75" s="113">
        <f>TAL!F10</f>
        <v>2</v>
      </c>
      <c r="G75" s="113">
        <f>TAL!G10</f>
        <v>0</v>
      </c>
    </row>
    <row r="76" spans="1:7" ht="12.75">
      <c r="A76" s="22">
        <f>BER!A10</f>
        <v>5</v>
      </c>
      <c r="B76" s="52" t="str">
        <f>BER!B10</f>
        <v>Míša Bilíková</v>
      </c>
      <c r="C76" s="113" t="str">
        <f>BER!C10</f>
        <v>BER</v>
      </c>
      <c r="D76" s="113">
        <f>BER!D10</f>
        <v>4</v>
      </c>
      <c r="E76" s="113">
        <f>BER!E10</f>
        <v>1</v>
      </c>
      <c r="F76" s="113">
        <f>BER!F10</f>
        <v>5</v>
      </c>
      <c r="G76" s="113">
        <f>BER!G10</f>
        <v>0</v>
      </c>
    </row>
    <row r="77" spans="1:7" ht="12.75">
      <c r="A77" s="22">
        <f>TRA!A12</f>
        <v>51</v>
      </c>
      <c r="B77" s="53" t="str">
        <f>TRA!B12</f>
        <v>Hynek Beránek</v>
      </c>
      <c r="C77" s="22" t="str">
        <f>TRA!C12</f>
        <v>TRA</v>
      </c>
      <c r="D77" s="22">
        <f>TRA!D12</f>
        <v>4</v>
      </c>
      <c r="E77" s="22">
        <f>TRA!E12</f>
        <v>1</v>
      </c>
      <c r="F77" s="22">
        <f>TRA!F12</f>
        <v>5</v>
      </c>
      <c r="G77" s="22">
        <f>TRA!G12</f>
        <v>0</v>
      </c>
    </row>
    <row r="78" spans="1:7" ht="12.75">
      <c r="A78" s="22">
        <f>TRA!A6</f>
        <v>17</v>
      </c>
      <c r="B78" s="53" t="str">
        <f>TRA!B6</f>
        <v>Petr Bilek</v>
      </c>
      <c r="C78" s="174" t="str">
        <f>TRA!C6</f>
        <v>TRA</v>
      </c>
      <c r="D78" s="22">
        <f>TRA!D6</f>
        <v>3</v>
      </c>
      <c r="E78" s="22">
        <f>TRA!E6</f>
        <v>1</v>
      </c>
      <c r="F78" s="22">
        <f>TRA!F6</f>
        <v>4</v>
      </c>
      <c r="G78" s="22">
        <f>TRA!G6</f>
        <v>0</v>
      </c>
    </row>
    <row r="79" spans="1:7" ht="12.75">
      <c r="A79" s="22">
        <f>BOB!A12</f>
        <v>16</v>
      </c>
      <c r="B79" s="52" t="str">
        <f>BOB!B12</f>
        <v>Vojta Procházka</v>
      </c>
      <c r="C79" s="113" t="str">
        <f>BOB!C12</f>
        <v>BOB</v>
      </c>
      <c r="D79" s="113">
        <f>BOB!D12</f>
        <v>3</v>
      </c>
      <c r="E79" s="113">
        <f>BOB!E12</f>
        <v>1</v>
      </c>
      <c r="F79" s="113">
        <f>BOB!F12</f>
        <v>4</v>
      </c>
      <c r="G79" s="113">
        <f>BOB!G12</f>
        <v>0</v>
      </c>
    </row>
    <row r="80" spans="1:7" ht="12.75">
      <c r="A80" s="22">
        <f>TYS!A12</f>
        <v>11</v>
      </c>
      <c r="B80" s="52" t="str">
        <f>TYS!B12</f>
        <v>Leze</v>
      </c>
      <c r="C80" s="113" t="str">
        <f>TYS!C12</f>
        <v>TYS</v>
      </c>
      <c r="D80" s="113">
        <f>TYS!D12</f>
        <v>2</v>
      </c>
      <c r="E80" s="113">
        <f>TYS!E12</f>
        <v>1</v>
      </c>
      <c r="F80" s="113">
        <f>TYS!F12</f>
        <v>3</v>
      </c>
      <c r="G80" s="113">
        <f>TYS!G12</f>
        <v>0</v>
      </c>
    </row>
    <row r="81" spans="1:7" ht="12.75">
      <c r="A81" s="22">
        <f>MEN!$A$15</f>
        <v>15</v>
      </c>
      <c r="B81" s="53" t="str">
        <f>MEN!$B$15</f>
        <v>Albert</v>
      </c>
      <c r="C81" s="174" t="str">
        <f>MEN!$C$15</f>
        <v>MEN</v>
      </c>
      <c r="D81" s="22">
        <f>MEN!$D$15</f>
        <v>1</v>
      </c>
      <c r="E81" s="22">
        <f>MEN!$E$15</f>
        <v>1</v>
      </c>
      <c r="F81" s="22">
        <f>MEN!$F$15</f>
        <v>2</v>
      </c>
      <c r="G81" s="22">
        <f>MEN!$G$15</f>
        <v>0</v>
      </c>
    </row>
    <row r="82" spans="1:7" ht="12.75">
      <c r="A82" s="22">
        <f>ENI!A12</f>
        <v>0</v>
      </c>
      <c r="B82" s="52" t="str">
        <f>ENI!B12</f>
        <v>Kristian Terinek</v>
      </c>
      <c r="C82" s="113" t="str">
        <f>ENI!C12</f>
        <v>ENI</v>
      </c>
      <c r="D82" s="113">
        <f>ENI!D12</f>
        <v>1</v>
      </c>
      <c r="E82" s="113">
        <f>ENI!E12</f>
        <v>1</v>
      </c>
      <c r="F82" s="113">
        <f>ENI!F12</f>
        <v>2</v>
      </c>
      <c r="G82" s="113">
        <f>ENI!G12</f>
        <v>0</v>
      </c>
    </row>
    <row r="83" spans="1:7" ht="12.75">
      <c r="A83" s="22">
        <f>MEN!$A$13</f>
        <v>4</v>
      </c>
      <c r="B83" s="53" t="str">
        <f>MEN!$B$13</f>
        <v>Jura</v>
      </c>
      <c r="C83" s="174" t="str">
        <f>MEN!$C$13</f>
        <v>MEN</v>
      </c>
      <c r="D83" s="22">
        <f>MEN!$D$13</f>
        <v>0</v>
      </c>
      <c r="E83" s="22">
        <f>MEN!$E$13</f>
        <v>1</v>
      </c>
      <c r="F83" s="22">
        <f>MEN!$F$13</f>
        <v>1</v>
      </c>
      <c r="G83" s="22">
        <f>MEN!$G$13</f>
        <v>0</v>
      </c>
    </row>
    <row r="84" spans="1:7" ht="12.75">
      <c r="A84" s="22">
        <f>TRA!A9</f>
        <v>42</v>
      </c>
      <c r="B84" s="53" t="str">
        <f>TRA!B9</f>
        <v>Zdeněk Horký</v>
      </c>
      <c r="C84" s="22" t="str">
        <f>TRA!C9</f>
        <v>TRA</v>
      </c>
      <c r="D84" s="22">
        <f>TRA!D9</f>
        <v>0</v>
      </c>
      <c r="E84" s="22">
        <f>TRA!E9</f>
        <v>1</v>
      </c>
      <c r="F84" s="22">
        <f>TRA!F9</f>
        <v>1</v>
      </c>
      <c r="G84" s="22">
        <f>TRA!G9</f>
        <v>0</v>
      </c>
    </row>
    <row r="85" spans="1:7" ht="12.75">
      <c r="A85" s="22" t="str">
        <f>BOB!A6</f>
        <v>B</v>
      </c>
      <c r="B85" s="52" t="str">
        <f>BOB!B6</f>
        <v>Younnes Kurovský</v>
      </c>
      <c r="C85" s="113" t="str">
        <f>BOB!C6</f>
        <v>BOB</v>
      </c>
      <c r="D85" s="113">
        <f>BOB!D6</f>
        <v>0</v>
      </c>
      <c r="E85" s="113">
        <f>BOB!E6</f>
        <v>1</v>
      </c>
      <c r="F85" s="113">
        <f>BOB!F6</f>
        <v>1</v>
      </c>
      <c r="G85" s="113">
        <f>BOB!G6</f>
        <v>0</v>
      </c>
    </row>
    <row r="86" spans="1:7" ht="12.75">
      <c r="A86" s="22">
        <f>BER!A8</f>
        <v>8</v>
      </c>
      <c r="B86" s="52" t="str">
        <f>BER!B8</f>
        <v>Eva Rama</v>
      </c>
      <c r="C86" s="113" t="str">
        <f>BER!C8</f>
        <v>BER</v>
      </c>
      <c r="D86" s="113">
        <f>BER!D8</f>
        <v>0</v>
      </c>
      <c r="E86" s="113">
        <f>BER!E8</f>
        <v>1</v>
      </c>
      <c r="F86" s="113">
        <f>BER!F8</f>
        <v>1</v>
      </c>
      <c r="G86" s="113">
        <f>BER!G8</f>
        <v>0</v>
      </c>
    </row>
    <row r="87" spans="1:7" ht="12.75">
      <c r="A87" s="22">
        <f>ENI!A16</f>
        <v>5</v>
      </c>
      <c r="B87" s="52" t="str">
        <f>ENI!B16</f>
        <v>Petr Pracný</v>
      </c>
      <c r="C87" s="113" t="str">
        <f>ENI!C16</f>
        <v>ENI</v>
      </c>
      <c r="D87" s="113">
        <f>ENI!D16</f>
        <v>3</v>
      </c>
      <c r="E87" s="113">
        <f>ENI!E16</f>
        <v>0</v>
      </c>
      <c r="F87" s="113">
        <f>ENI!F16</f>
        <v>3</v>
      </c>
      <c r="G87" s="113">
        <f>ENI!G16</f>
        <v>0</v>
      </c>
    </row>
    <row r="88" spans="1:7" ht="12.75">
      <c r="A88" s="22">
        <f>ENI!A6</f>
        <v>10</v>
      </c>
      <c r="B88" s="52" t="str">
        <f>ENI!B6</f>
        <v>Tomáš Kleiner</v>
      </c>
      <c r="C88" s="113" t="str">
        <f>ENI!C6</f>
        <v>ENI</v>
      </c>
      <c r="D88" s="113">
        <f>ENI!D6</f>
        <v>2</v>
      </c>
      <c r="E88" s="113">
        <f>ENI!E6</f>
        <v>0</v>
      </c>
      <c r="F88" s="113">
        <f>ENI!F6</f>
        <v>2</v>
      </c>
      <c r="G88" s="113">
        <f>ENI!G6</f>
        <v>0</v>
      </c>
    </row>
    <row r="89" spans="1:7" ht="12.75">
      <c r="A89" s="22">
        <f>BER!A11</f>
        <v>10</v>
      </c>
      <c r="B89" s="52" t="str">
        <f>BER!B11</f>
        <v>Zuzana Tětková</v>
      </c>
      <c r="C89" s="113" t="str">
        <f>BER!C11</f>
        <v>BER</v>
      </c>
      <c r="D89" s="113">
        <f>BER!D11</f>
        <v>2</v>
      </c>
      <c r="E89" s="113">
        <f>BER!E11</f>
        <v>0</v>
      </c>
      <c r="F89" s="113">
        <f>BER!F11</f>
        <v>2</v>
      </c>
      <c r="G89" s="113">
        <f>BER!G11</f>
        <v>0</v>
      </c>
    </row>
    <row r="90" spans="1:7" ht="12.75">
      <c r="A90" s="22">
        <f>MEN!$A$14</f>
        <v>24</v>
      </c>
      <c r="B90" s="53" t="str">
        <f>MEN!$B$14</f>
        <v>David</v>
      </c>
      <c r="C90" s="174" t="str">
        <f>MEN!$C$14</f>
        <v>MEN</v>
      </c>
      <c r="D90" s="22">
        <f>MEN!$D$14</f>
        <v>2</v>
      </c>
      <c r="E90" s="22">
        <f>MEN!$E$14</f>
        <v>0</v>
      </c>
      <c r="F90" s="22">
        <f>MEN!$F$14</f>
        <v>2</v>
      </c>
      <c r="G90" s="22">
        <f>MEN!$G$14</f>
        <v>0</v>
      </c>
    </row>
    <row r="91" spans="1:7" ht="12.75">
      <c r="A91" s="22">
        <f>TAL!A17</f>
        <v>6</v>
      </c>
      <c r="B91" s="52" t="str">
        <f>TAL!B17</f>
        <v>Bert</v>
      </c>
      <c r="C91" s="113" t="str">
        <f>TAL!C17</f>
        <v>TAL</v>
      </c>
      <c r="D91" s="113">
        <f>TAL!D17</f>
        <v>1</v>
      </c>
      <c r="E91" s="113">
        <f>TAL!E17</f>
        <v>0</v>
      </c>
      <c r="F91" s="113">
        <f>TAL!F17</f>
        <v>1</v>
      </c>
      <c r="G91" s="113">
        <f>TAL!G17</f>
        <v>0</v>
      </c>
    </row>
    <row r="92" spans="1:7" ht="12.75">
      <c r="A92" s="22">
        <f>BOB!A13</f>
        <v>1</v>
      </c>
      <c r="B92" s="52" t="str">
        <f>BOB!B13</f>
        <v>A. Adámek</v>
      </c>
      <c r="C92" s="113" t="str">
        <f>BOB!C13</f>
        <v>BOB</v>
      </c>
      <c r="D92" s="113">
        <f>BOB!D13</f>
        <v>0</v>
      </c>
      <c r="E92" s="113">
        <f>BOB!E13</f>
        <v>0</v>
      </c>
      <c r="F92" s="113">
        <f>BOB!F13</f>
        <v>0</v>
      </c>
      <c r="G92" s="113">
        <f>BOB!G13</f>
        <v>0</v>
      </c>
    </row>
    <row r="93" spans="1:7" ht="12.75">
      <c r="A93" s="22">
        <f>BOB!A14</f>
        <v>0</v>
      </c>
      <c r="B93" s="52">
        <f>BOB!B14</f>
        <v>0</v>
      </c>
      <c r="C93" s="113" t="str">
        <f>BOB!C14</f>
        <v>BOB</v>
      </c>
      <c r="D93" s="113">
        <f>BOB!D14</f>
        <v>0</v>
      </c>
      <c r="E93" s="113">
        <f>BOB!E14</f>
        <v>0</v>
      </c>
      <c r="F93" s="113">
        <f>BOB!F14</f>
        <v>0</v>
      </c>
      <c r="G93" s="113">
        <f>BOB!G14</f>
        <v>0</v>
      </c>
    </row>
    <row r="94" spans="1:7" ht="12.75">
      <c r="A94" s="22">
        <f>BOB!A15</f>
        <v>0</v>
      </c>
      <c r="B94" s="52">
        <f>BOB!B15</f>
        <v>0</v>
      </c>
      <c r="C94" s="113" t="str">
        <f>BOB!C15</f>
        <v>BOB</v>
      </c>
      <c r="D94" s="113">
        <f>BOB!D15</f>
        <v>0</v>
      </c>
      <c r="E94" s="113">
        <f>BOB!E15</f>
        <v>0</v>
      </c>
      <c r="F94" s="113">
        <f>BOB!F15</f>
        <v>0</v>
      </c>
      <c r="G94" s="113">
        <f>BOB!G15</f>
        <v>0</v>
      </c>
    </row>
    <row r="95" spans="1:7" ht="12.75">
      <c r="A95" s="22">
        <f>BOB!A16</f>
        <v>0</v>
      </c>
      <c r="B95" s="52">
        <f>BOB!B16</f>
        <v>0</v>
      </c>
      <c r="C95" s="113" t="str">
        <f>BOB!C16</f>
        <v>BOB</v>
      </c>
      <c r="D95" s="113">
        <f>BOB!D16</f>
        <v>0</v>
      </c>
      <c r="E95" s="113">
        <f>BOB!E16</f>
        <v>0</v>
      </c>
      <c r="F95" s="113">
        <f>BOB!F16</f>
        <v>0</v>
      </c>
      <c r="G95" s="113">
        <f>BOB!G16</f>
        <v>0</v>
      </c>
    </row>
    <row r="96" spans="1:7" ht="12.75">
      <c r="A96" s="22">
        <f>BOB!A17</f>
        <v>0</v>
      </c>
      <c r="B96" s="52">
        <f>BOB!B17</f>
        <v>0</v>
      </c>
      <c r="C96" s="113" t="str">
        <f>BOB!C17</f>
        <v>BOB</v>
      </c>
      <c r="D96" s="113">
        <f>BOB!D17</f>
        <v>0</v>
      </c>
      <c r="E96" s="113">
        <f>BOB!E17</f>
        <v>0</v>
      </c>
      <c r="F96" s="113">
        <f>BOB!F17</f>
        <v>0</v>
      </c>
      <c r="G96" s="113">
        <f>BOB!G17</f>
        <v>0</v>
      </c>
    </row>
    <row r="97" spans="1:7" ht="12.75">
      <c r="A97" s="22">
        <f>BOB!A18</f>
        <v>0</v>
      </c>
      <c r="B97" s="52">
        <f>BOB!B18</f>
        <v>0</v>
      </c>
      <c r="C97" s="113" t="str">
        <f>BOB!C18</f>
        <v>BOB</v>
      </c>
      <c r="D97" s="113">
        <f>BOB!D18</f>
        <v>0</v>
      </c>
      <c r="E97" s="113">
        <f>BOB!E18</f>
        <v>0</v>
      </c>
      <c r="F97" s="113">
        <f>BOB!F18</f>
        <v>0</v>
      </c>
      <c r="G97" s="113">
        <f>BOB!G18</f>
        <v>0</v>
      </c>
    </row>
    <row r="98" spans="1:7" ht="12.75">
      <c r="A98" s="22">
        <f>BOB!A19</f>
        <v>0</v>
      </c>
      <c r="B98" s="52">
        <f>BOB!B19</f>
        <v>0</v>
      </c>
      <c r="C98" s="113" t="str">
        <f>BOB!C19</f>
        <v>BOB</v>
      </c>
      <c r="D98" s="113">
        <f>BOB!D19</f>
        <v>0</v>
      </c>
      <c r="E98" s="113">
        <f>BOB!E19</f>
        <v>0</v>
      </c>
      <c r="F98" s="113">
        <f>BOB!F19</f>
        <v>0</v>
      </c>
      <c r="G98" s="113">
        <f>BOB!G19</f>
        <v>0</v>
      </c>
    </row>
    <row r="99" spans="1:7" ht="12.75">
      <c r="A99" s="22">
        <f>BOB!A20</f>
        <v>0</v>
      </c>
      <c r="B99" s="52">
        <f>BOB!B20</f>
        <v>0</v>
      </c>
      <c r="C99" s="113" t="str">
        <f>BOB!C20</f>
        <v>BOB</v>
      </c>
      <c r="D99" s="113">
        <f>BOB!D20</f>
        <v>0</v>
      </c>
      <c r="E99" s="113">
        <f>BOB!E20</f>
        <v>0</v>
      </c>
      <c r="F99" s="113">
        <f>BOB!F20</f>
        <v>0</v>
      </c>
      <c r="G99" s="113">
        <f>BOB!G20</f>
        <v>0</v>
      </c>
    </row>
    <row r="100" spans="1:7" ht="12.75">
      <c r="A100" s="22">
        <f>BOB!A21</f>
        <v>0</v>
      </c>
      <c r="B100" s="52">
        <f>BOB!B21</f>
        <v>0</v>
      </c>
      <c r="C100" s="113" t="str">
        <f>BOB!C21</f>
        <v>BOB</v>
      </c>
      <c r="D100" s="113">
        <f>BOB!D21</f>
        <v>0</v>
      </c>
      <c r="E100" s="113">
        <f>BOB!E21</f>
        <v>0</v>
      </c>
      <c r="F100" s="113">
        <f>BOB!F21</f>
        <v>0</v>
      </c>
      <c r="G100" s="113">
        <f>BOB!G21</f>
        <v>0</v>
      </c>
    </row>
    <row r="101" spans="1:7" ht="12.75">
      <c r="A101" s="22">
        <f>BOB!A22</f>
        <v>0</v>
      </c>
      <c r="B101" s="52">
        <f>BOB!B22</f>
        <v>0</v>
      </c>
      <c r="C101" s="113" t="str">
        <f>BOB!C22</f>
        <v>BOB</v>
      </c>
      <c r="D101" s="113">
        <f>BOB!D22</f>
        <v>0</v>
      </c>
      <c r="E101" s="113">
        <f>BOB!E22</f>
        <v>0</v>
      </c>
      <c r="F101" s="113">
        <f>BOB!F22</f>
        <v>0</v>
      </c>
      <c r="G101" s="113">
        <f>BOB!G22</f>
        <v>0</v>
      </c>
    </row>
    <row r="102" spans="1:7" ht="12.75">
      <c r="A102" s="22" t="str">
        <f>ENI!A7</f>
        <v>B</v>
      </c>
      <c r="B102" s="52" t="str">
        <f>ENI!B7</f>
        <v>Libor Píša</v>
      </c>
      <c r="C102" s="113" t="str">
        <f>ENI!C7</f>
        <v>ENI</v>
      </c>
      <c r="D102" s="113">
        <f>ENI!D7</f>
        <v>0</v>
      </c>
      <c r="E102" s="113">
        <f>ENI!E7</f>
        <v>0</v>
      </c>
      <c r="F102" s="113">
        <f>ENI!F7</f>
        <v>0</v>
      </c>
      <c r="G102" s="113">
        <f>ENI!G7</f>
        <v>0</v>
      </c>
    </row>
    <row r="103" spans="1:7" ht="12.75">
      <c r="A103" s="22">
        <f>ENI!A17</f>
        <v>0</v>
      </c>
      <c r="B103" s="52">
        <f>ENI!B17</f>
        <v>0</v>
      </c>
      <c r="C103" s="113" t="str">
        <f>ENI!C17</f>
        <v>ENI</v>
      </c>
      <c r="D103" s="113">
        <f>ENI!D17</f>
        <v>0</v>
      </c>
      <c r="E103" s="113">
        <f>ENI!E17</f>
        <v>0</v>
      </c>
      <c r="F103" s="113">
        <f>ENI!F17</f>
        <v>0</v>
      </c>
      <c r="G103" s="113">
        <f>ENI!G17</f>
        <v>0</v>
      </c>
    </row>
    <row r="104" spans="1:7" ht="12.75">
      <c r="A104" s="22">
        <f>ENI!A18</f>
        <v>0</v>
      </c>
      <c r="B104" s="52">
        <f>ENI!B18</f>
        <v>0</v>
      </c>
      <c r="C104" s="113" t="str">
        <f>ENI!C18</f>
        <v>ENI</v>
      </c>
      <c r="D104" s="113">
        <f>ENI!D18</f>
        <v>0</v>
      </c>
      <c r="E104" s="113">
        <f>ENI!E18</f>
        <v>0</v>
      </c>
      <c r="F104" s="113">
        <f>ENI!F18</f>
        <v>0</v>
      </c>
      <c r="G104" s="113">
        <f>ENI!G18</f>
        <v>0</v>
      </c>
    </row>
    <row r="105" spans="1:7" ht="12.75">
      <c r="A105" s="22">
        <f>ENI!A19</f>
        <v>0</v>
      </c>
      <c r="B105" s="52">
        <f>ENI!B19</f>
        <v>0</v>
      </c>
      <c r="C105" s="113" t="str">
        <f>ENI!C19</f>
        <v>ENI</v>
      </c>
      <c r="D105" s="113">
        <f>ENI!D19</f>
        <v>0</v>
      </c>
      <c r="E105" s="113">
        <f>ENI!E19</f>
        <v>0</v>
      </c>
      <c r="F105" s="113">
        <f>ENI!F19</f>
        <v>0</v>
      </c>
      <c r="G105" s="113">
        <f>ENI!G19</f>
        <v>0</v>
      </c>
    </row>
    <row r="106" spans="1:7" ht="12.75">
      <c r="A106" s="22">
        <f>ENI!A20</f>
        <v>0</v>
      </c>
      <c r="B106" s="52">
        <f>ENI!B20</f>
        <v>0</v>
      </c>
      <c r="C106" s="113" t="str">
        <f>ENI!C20</f>
        <v>ENI</v>
      </c>
      <c r="D106" s="113">
        <f>ENI!D20</f>
        <v>0</v>
      </c>
      <c r="E106" s="113">
        <f>ENI!E20</f>
        <v>0</v>
      </c>
      <c r="F106" s="113">
        <f>ENI!F20</f>
        <v>0</v>
      </c>
      <c r="G106" s="113">
        <f>ENI!G20</f>
        <v>0</v>
      </c>
    </row>
    <row r="107" spans="1:7" ht="12.75">
      <c r="A107" s="22">
        <f>ENI!A21</f>
        <v>0</v>
      </c>
      <c r="B107" s="52">
        <f>ENI!B21</f>
        <v>0</v>
      </c>
      <c r="C107" s="113" t="str">
        <f>ENI!C21</f>
        <v>ENI</v>
      </c>
      <c r="D107" s="113">
        <f>ENI!D21</f>
        <v>0</v>
      </c>
      <c r="E107" s="113">
        <f>ENI!E21</f>
        <v>0</v>
      </c>
      <c r="F107" s="113">
        <f>ENI!F21</f>
        <v>0</v>
      </c>
      <c r="G107" s="113">
        <f>ENI!G21</f>
        <v>0</v>
      </c>
    </row>
    <row r="108" spans="1:7" ht="12.75">
      <c r="A108" s="22">
        <f>ENI!A22</f>
        <v>0</v>
      </c>
      <c r="B108" s="52">
        <f>ENI!B22</f>
        <v>0</v>
      </c>
      <c r="C108" s="113" t="str">
        <f>ENI!C22</f>
        <v>ENI</v>
      </c>
      <c r="D108" s="113">
        <f>ENI!D22</f>
        <v>0</v>
      </c>
      <c r="E108" s="113">
        <f>ENI!E22</f>
        <v>0</v>
      </c>
      <c r="F108" s="113">
        <f>ENI!F22</f>
        <v>0</v>
      </c>
      <c r="G108" s="113">
        <f>ENI!G22</f>
        <v>0</v>
      </c>
    </row>
    <row r="109" spans="1:7" ht="12.75">
      <c r="A109" s="22" t="str">
        <f>BER!A12</f>
        <v>B</v>
      </c>
      <c r="B109" s="52" t="str">
        <f>BER!B12</f>
        <v>M. Zikmundová</v>
      </c>
      <c r="C109" s="113" t="str">
        <f>BER!C12</f>
        <v>BER</v>
      </c>
      <c r="D109" s="113">
        <f>BER!D12</f>
        <v>0</v>
      </c>
      <c r="E109" s="113">
        <f>BER!E12</f>
        <v>0</v>
      </c>
      <c r="F109" s="113">
        <f>BER!F12</f>
        <v>0</v>
      </c>
      <c r="G109" s="113">
        <f>BER!G12</f>
        <v>0</v>
      </c>
    </row>
    <row r="110" spans="1:7" ht="12.75">
      <c r="A110" s="22">
        <f>BER!A14</f>
        <v>0</v>
      </c>
      <c r="B110" s="52">
        <f>BER!B14</f>
        <v>0</v>
      </c>
      <c r="C110" s="113" t="str">
        <f>BER!C14</f>
        <v>BER</v>
      </c>
      <c r="D110" s="113">
        <f>BER!D14</f>
        <v>0</v>
      </c>
      <c r="E110" s="113">
        <f>BER!E14</f>
        <v>0</v>
      </c>
      <c r="F110" s="113">
        <f>BER!F14</f>
        <v>0</v>
      </c>
      <c r="G110" s="113">
        <f>BER!G14</f>
        <v>0</v>
      </c>
    </row>
    <row r="111" spans="1:7" ht="12.75">
      <c r="A111" s="22">
        <f>BER!A15</f>
        <v>0</v>
      </c>
      <c r="B111" s="52">
        <f>BER!B15</f>
        <v>0</v>
      </c>
      <c r="C111" s="113" t="str">
        <f>BER!C15</f>
        <v>BER</v>
      </c>
      <c r="D111" s="113">
        <f>BER!D15</f>
        <v>0</v>
      </c>
      <c r="E111" s="113">
        <f>BER!E15</f>
        <v>0</v>
      </c>
      <c r="F111" s="113">
        <f>BER!F15</f>
        <v>0</v>
      </c>
      <c r="G111" s="113">
        <f>BER!G15</f>
        <v>0</v>
      </c>
    </row>
    <row r="112" spans="1:7" ht="12.75">
      <c r="A112" s="22">
        <f>BER!A16</f>
        <v>0</v>
      </c>
      <c r="B112" s="52">
        <f>BER!B16</f>
        <v>0</v>
      </c>
      <c r="C112" s="113" t="str">
        <f>BER!C16</f>
        <v>BER</v>
      </c>
      <c r="D112" s="113">
        <f>BER!D16</f>
        <v>0</v>
      </c>
      <c r="E112" s="113">
        <f>BER!E16</f>
        <v>0</v>
      </c>
      <c r="F112" s="113">
        <f>BER!F16</f>
        <v>0</v>
      </c>
      <c r="G112" s="113">
        <f>BER!G16</f>
        <v>0</v>
      </c>
    </row>
    <row r="113" spans="1:7" ht="12.75">
      <c r="A113" s="22">
        <f>BER!A17</f>
        <v>0</v>
      </c>
      <c r="B113" s="52">
        <f>BER!B17</f>
        <v>0</v>
      </c>
      <c r="C113" s="113" t="str">
        <f>BER!C17</f>
        <v>BER</v>
      </c>
      <c r="D113" s="113">
        <f>BER!D17</f>
        <v>0</v>
      </c>
      <c r="E113" s="113">
        <f>BER!E17</f>
        <v>0</v>
      </c>
      <c r="F113" s="113">
        <f>BER!F17</f>
        <v>0</v>
      </c>
      <c r="G113" s="113">
        <f>BER!G17</f>
        <v>0</v>
      </c>
    </row>
    <row r="114" spans="1:7" ht="12.75">
      <c r="A114" s="22">
        <f>BER!A18</f>
        <v>0</v>
      </c>
      <c r="B114" s="52">
        <f>BER!B18</f>
        <v>0</v>
      </c>
      <c r="C114" s="113" t="str">
        <f>BER!C18</f>
        <v>BER</v>
      </c>
      <c r="D114" s="113">
        <f>BER!D18</f>
        <v>0</v>
      </c>
      <c r="E114" s="113">
        <f>BER!E18</f>
        <v>0</v>
      </c>
      <c r="F114" s="113">
        <f>BER!F18</f>
        <v>0</v>
      </c>
      <c r="G114" s="113">
        <f>BER!G18</f>
        <v>0</v>
      </c>
    </row>
    <row r="115" spans="1:7" ht="12.75">
      <c r="A115" s="22">
        <f>BER!A19</f>
        <v>0</v>
      </c>
      <c r="B115" s="52">
        <f>BER!B19</f>
        <v>0</v>
      </c>
      <c r="C115" s="113" t="str">
        <f>BER!C19</f>
        <v>BER</v>
      </c>
      <c r="D115" s="113">
        <f>BER!D19</f>
        <v>0</v>
      </c>
      <c r="E115" s="113">
        <f>BER!E19</f>
        <v>0</v>
      </c>
      <c r="F115" s="113">
        <f>BER!F19</f>
        <v>0</v>
      </c>
      <c r="G115" s="113">
        <f>BER!G19</f>
        <v>0</v>
      </c>
    </row>
    <row r="116" spans="1:7" ht="12.75">
      <c r="A116" s="22">
        <f>BER!A20</f>
        <v>0</v>
      </c>
      <c r="B116" s="52">
        <f>BER!B20</f>
        <v>0</v>
      </c>
      <c r="C116" s="113" t="str">
        <f>BER!C20</f>
        <v>BER</v>
      </c>
      <c r="D116" s="113">
        <f>BER!D20</f>
        <v>0</v>
      </c>
      <c r="E116" s="113">
        <f>BER!E20</f>
        <v>0</v>
      </c>
      <c r="F116" s="113">
        <f>BER!F20</f>
        <v>0</v>
      </c>
      <c r="G116" s="113">
        <f>BER!G20</f>
        <v>0</v>
      </c>
    </row>
    <row r="117" spans="1:7" ht="12.75">
      <c r="A117" s="22">
        <f>BER!A21</f>
        <v>0</v>
      </c>
      <c r="B117" s="52">
        <f>BER!B21</f>
        <v>0</v>
      </c>
      <c r="C117" s="113" t="str">
        <f>BER!C21</f>
        <v>BER</v>
      </c>
      <c r="D117" s="113">
        <f>BER!D21</f>
        <v>0</v>
      </c>
      <c r="E117" s="113">
        <f>BER!E21</f>
        <v>0</v>
      </c>
      <c r="F117" s="113">
        <f>BER!F21</f>
        <v>0</v>
      </c>
      <c r="G117" s="113">
        <f>BER!G21</f>
        <v>0</v>
      </c>
    </row>
    <row r="118" spans="1:7" ht="12.75">
      <c r="A118" s="22">
        <f>BER!A22</f>
        <v>0</v>
      </c>
      <c r="B118" s="52">
        <f>BER!B22</f>
        <v>0</v>
      </c>
      <c r="C118" s="113" t="str">
        <f>BER!C22</f>
        <v>BER</v>
      </c>
      <c r="D118" s="113">
        <f>BER!D22</f>
        <v>0</v>
      </c>
      <c r="E118" s="113">
        <f>BER!E22</f>
        <v>0</v>
      </c>
      <c r="F118" s="113">
        <f>BER!F22</f>
        <v>0</v>
      </c>
      <c r="G118" s="113">
        <f>BER!G22</f>
        <v>0</v>
      </c>
    </row>
    <row r="119" spans="1:7" ht="12.75">
      <c r="A119" s="22">
        <f>TAL!A14</f>
        <v>17</v>
      </c>
      <c r="B119" s="52" t="str">
        <f>TAL!B14</f>
        <v>G. Procházková</v>
      </c>
      <c r="C119" s="113" t="str">
        <f>TAL!C14</f>
        <v>TAL</v>
      </c>
      <c r="D119" s="113">
        <f>TAL!D14</f>
        <v>0</v>
      </c>
      <c r="E119" s="113">
        <f>TAL!E14</f>
        <v>0</v>
      </c>
      <c r="F119" s="113">
        <f>TAL!F14</f>
        <v>0</v>
      </c>
      <c r="G119" s="113">
        <f>TAL!G14</f>
        <v>0</v>
      </c>
    </row>
    <row r="120" spans="1:7" ht="12.75">
      <c r="A120" s="22">
        <f>TAL!A15</f>
        <v>0</v>
      </c>
      <c r="B120" s="52" t="str">
        <f>TAL!B15</f>
        <v>Petra Procházková</v>
      </c>
      <c r="C120" s="113" t="str">
        <f>TAL!C15</f>
        <v>TAL</v>
      </c>
      <c r="D120" s="113">
        <f>TAL!D15</f>
        <v>0</v>
      </c>
      <c r="E120" s="113">
        <f>TAL!E15</f>
        <v>0</v>
      </c>
      <c r="F120" s="113">
        <f>TAL!F15</f>
        <v>0</v>
      </c>
      <c r="G120" s="113">
        <f>TAL!G15</f>
        <v>0</v>
      </c>
    </row>
    <row r="121" spans="1:7" ht="12.75">
      <c r="A121" s="22">
        <f>TAL!A18</f>
        <v>0</v>
      </c>
      <c r="B121" s="52">
        <f>TAL!B18</f>
        <v>0</v>
      </c>
      <c r="C121" s="113" t="str">
        <f>TAL!C18</f>
        <v>TAL</v>
      </c>
      <c r="D121" s="113">
        <f>TAL!D18</f>
        <v>0</v>
      </c>
      <c r="E121" s="113">
        <f>TAL!E18</f>
        <v>0</v>
      </c>
      <c r="F121" s="113">
        <f>TAL!F18</f>
        <v>0</v>
      </c>
      <c r="G121" s="113">
        <f>TAL!G18</f>
        <v>0</v>
      </c>
    </row>
    <row r="122" spans="1:7" ht="12.75">
      <c r="A122" s="22">
        <f>TAL!A19</f>
        <v>0</v>
      </c>
      <c r="B122" s="52">
        <f>TAL!B19</f>
        <v>0</v>
      </c>
      <c r="C122" s="113" t="str">
        <f>TAL!C19</f>
        <v>TAL</v>
      </c>
      <c r="D122" s="113">
        <f>TAL!D19</f>
        <v>0</v>
      </c>
      <c r="E122" s="113">
        <f>TAL!E19</f>
        <v>0</v>
      </c>
      <c r="F122" s="113">
        <f>TAL!F19</f>
        <v>0</v>
      </c>
      <c r="G122" s="113">
        <f>TAL!G19</f>
        <v>0</v>
      </c>
    </row>
    <row r="123" spans="1:7" ht="12.75">
      <c r="A123" s="22">
        <f>TAL!A20</f>
        <v>0</v>
      </c>
      <c r="B123" s="52">
        <f>TAL!B20</f>
        <v>0</v>
      </c>
      <c r="C123" s="113" t="str">
        <f>TAL!C20</f>
        <v>TAL</v>
      </c>
      <c r="D123" s="113">
        <f>TAL!D20</f>
        <v>0</v>
      </c>
      <c r="E123" s="113">
        <f>TAL!E20</f>
        <v>0</v>
      </c>
      <c r="F123" s="113">
        <f>TAL!F20</f>
        <v>0</v>
      </c>
      <c r="G123" s="113">
        <f>TAL!G20</f>
        <v>0</v>
      </c>
    </row>
    <row r="124" spans="1:7" ht="12.75">
      <c r="A124" s="22">
        <f>TAL!A21</f>
        <v>0</v>
      </c>
      <c r="B124" s="52">
        <f>TAL!B21</f>
        <v>0</v>
      </c>
      <c r="C124" s="113" t="str">
        <f>TAL!C21</f>
        <v>TAL</v>
      </c>
      <c r="D124" s="113">
        <f>TAL!D21</f>
        <v>0</v>
      </c>
      <c r="E124" s="113">
        <f>TAL!E21</f>
        <v>0</v>
      </c>
      <c r="F124" s="113">
        <f>TAL!F21</f>
        <v>0</v>
      </c>
      <c r="G124" s="113">
        <f>TAL!G21</f>
        <v>0</v>
      </c>
    </row>
    <row r="125" spans="1:7" ht="12.75">
      <c r="A125" s="22">
        <f>TAL!A22</f>
        <v>0</v>
      </c>
      <c r="B125" s="52">
        <f>TAL!B22</f>
        <v>0</v>
      </c>
      <c r="C125" s="113" t="str">
        <f>TAL!C22</f>
        <v>TAL</v>
      </c>
      <c r="D125" s="113">
        <f>TAL!D22</f>
        <v>0</v>
      </c>
      <c r="E125" s="113">
        <f>TAL!E22</f>
        <v>0</v>
      </c>
      <c r="F125" s="113">
        <f>TAL!F22</f>
        <v>0</v>
      </c>
      <c r="G125" s="113">
        <f>TAL!G22</f>
        <v>0</v>
      </c>
    </row>
    <row r="126" spans="1:7" ht="12.75">
      <c r="A126" s="22" t="str">
        <f>TYS!A11</f>
        <v>B</v>
      </c>
      <c r="B126" s="52" t="str">
        <f>TYS!B11</f>
        <v>Matyáška</v>
      </c>
      <c r="C126" s="113" t="str">
        <f>TYS!C11</f>
        <v>TYS</v>
      </c>
      <c r="D126" s="113">
        <f>TYS!D11</f>
        <v>0</v>
      </c>
      <c r="E126" s="113">
        <f>TYS!E11</f>
        <v>0</v>
      </c>
      <c r="F126" s="113">
        <f>TYS!F11</f>
        <v>0</v>
      </c>
      <c r="G126" s="113">
        <f>TYS!G11</f>
        <v>0</v>
      </c>
    </row>
    <row r="127" spans="1:7" ht="12.75">
      <c r="A127" s="22">
        <f>TYS!A15</f>
        <v>0</v>
      </c>
      <c r="B127" s="52">
        <f>TYS!B15</f>
        <v>0</v>
      </c>
      <c r="C127" s="113" t="str">
        <f>TYS!C15</f>
        <v>TYS</v>
      </c>
      <c r="D127" s="113">
        <f>TYS!D15</f>
        <v>0</v>
      </c>
      <c r="E127" s="113">
        <f>TYS!E15</f>
        <v>0</v>
      </c>
      <c r="F127" s="113">
        <f>TYS!F15</f>
        <v>0</v>
      </c>
      <c r="G127" s="113">
        <f>TYS!G15</f>
        <v>0</v>
      </c>
    </row>
    <row r="128" spans="1:7" ht="12.75">
      <c r="A128" s="22">
        <f>TYS!A16</f>
        <v>0</v>
      </c>
      <c r="B128" s="52">
        <f>TYS!B16</f>
        <v>0</v>
      </c>
      <c r="C128" s="113" t="str">
        <f>TYS!C16</f>
        <v>TYS</v>
      </c>
      <c r="D128" s="113">
        <f>TYS!D16</f>
        <v>0</v>
      </c>
      <c r="E128" s="113">
        <f>TYS!E16</f>
        <v>0</v>
      </c>
      <c r="F128" s="113">
        <f>TYS!F16</f>
        <v>0</v>
      </c>
      <c r="G128" s="113">
        <f>TYS!G16</f>
        <v>0</v>
      </c>
    </row>
    <row r="129" spans="1:7" ht="12.75">
      <c r="A129" s="22">
        <f>TYS!A17</f>
        <v>0</v>
      </c>
      <c r="B129" s="52">
        <f>TYS!B17</f>
        <v>0</v>
      </c>
      <c r="C129" s="113" t="str">
        <f>TYS!C17</f>
        <v>TYS</v>
      </c>
      <c r="D129" s="113">
        <f>TYS!D17</f>
        <v>0</v>
      </c>
      <c r="E129" s="113">
        <f>TYS!E17</f>
        <v>0</v>
      </c>
      <c r="F129" s="113">
        <f>TYS!F17</f>
        <v>0</v>
      </c>
      <c r="G129" s="113">
        <f>TYS!G17</f>
        <v>0</v>
      </c>
    </row>
    <row r="130" spans="1:7" ht="12.75">
      <c r="A130" s="22">
        <f>TYS!A18</f>
        <v>0</v>
      </c>
      <c r="B130" s="52">
        <f>TYS!B18</f>
        <v>0</v>
      </c>
      <c r="C130" s="113" t="str">
        <f>TYS!C18</f>
        <v>TYS</v>
      </c>
      <c r="D130" s="113">
        <f>TYS!D18</f>
        <v>0</v>
      </c>
      <c r="E130" s="113">
        <f>TYS!E18</f>
        <v>0</v>
      </c>
      <c r="F130" s="113">
        <f>TYS!F18</f>
        <v>0</v>
      </c>
      <c r="G130" s="113">
        <f>TYS!G18</f>
        <v>0</v>
      </c>
    </row>
    <row r="131" spans="1:7" ht="12.75">
      <c r="A131" s="22">
        <f>TYS!A19</f>
        <v>0</v>
      </c>
      <c r="B131" s="52">
        <f>TYS!B19</f>
        <v>0</v>
      </c>
      <c r="C131" s="113" t="str">
        <f>TYS!C19</f>
        <v>TYS</v>
      </c>
      <c r="D131" s="113">
        <f>TYS!D19</f>
        <v>0</v>
      </c>
      <c r="E131" s="113">
        <f>TYS!E19</f>
        <v>0</v>
      </c>
      <c r="F131" s="113">
        <f>TYS!F19</f>
        <v>0</v>
      </c>
      <c r="G131" s="113">
        <f>TYS!G19</f>
        <v>0</v>
      </c>
    </row>
    <row r="132" spans="1:7" ht="12.75">
      <c r="A132" s="22">
        <f>TYS!A20</f>
        <v>0</v>
      </c>
      <c r="B132" s="52">
        <f>TYS!B20</f>
        <v>0</v>
      </c>
      <c r="C132" s="113" t="str">
        <f>TYS!C20</f>
        <v>TYS</v>
      </c>
      <c r="D132" s="113">
        <f>TYS!D20</f>
        <v>0</v>
      </c>
      <c r="E132" s="113">
        <f>TYS!E20</f>
        <v>0</v>
      </c>
      <c r="F132" s="113">
        <f>TYS!F20</f>
        <v>0</v>
      </c>
      <c r="G132" s="113">
        <f>TYS!G20</f>
        <v>0</v>
      </c>
    </row>
    <row r="133" spans="1:7" ht="12.75">
      <c r="A133" s="22">
        <f>TYS!A21</f>
        <v>0</v>
      </c>
      <c r="B133" s="52">
        <f>TYS!B21</f>
        <v>0</v>
      </c>
      <c r="C133" s="113" t="str">
        <f>TYS!C21</f>
        <v>TYS</v>
      </c>
      <c r="D133" s="113">
        <f>TYS!D21</f>
        <v>0</v>
      </c>
      <c r="E133" s="113">
        <f>TYS!E21</f>
        <v>0</v>
      </c>
      <c r="F133" s="113">
        <f>TYS!F21</f>
        <v>0</v>
      </c>
      <c r="G133" s="113">
        <f>TYS!G21</f>
        <v>0</v>
      </c>
    </row>
    <row r="134" spans="1:7" ht="12.75">
      <c r="A134" s="22">
        <f>TYS!A22</f>
        <v>0</v>
      </c>
      <c r="B134" s="52">
        <f>TYS!B22</f>
        <v>0</v>
      </c>
      <c r="C134" s="113" t="str">
        <f>TYS!C22</f>
        <v>TYS</v>
      </c>
      <c r="D134" s="113">
        <f>TYS!D22</f>
        <v>0</v>
      </c>
      <c r="E134" s="113">
        <f>TYS!E22</f>
        <v>0</v>
      </c>
      <c r="F134" s="113">
        <f>TYS!F22</f>
        <v>0</v>
      </c>
      <c r="G134" s="113">
        <f>TYS!G22</f>
        <v>0</v>
      </c>
    </row>
    <row r="135" spans="1:7" ht="12.75">
      <c r="A135" s="22" t="str">
        <f>HIG!$A$10</f>
        <v>B</v>
      </c>
      <c r="B135" s="53" t="str">
        <f>HIG!$B$10</f>
        <v>Tomáš Pelikán</v>
      </c>
      <c r="C135" s="174" t="str">
        <f>HIG!$C$10</f>
        <v>HIG</v>
      </c>
      <c r="D135" s="22">
        <f>HIG!$D$10</f>
        <v>0</v>
      </c>
      <c r="E135" s="22">
        <f>HIG!$E$10</f>
        <v>0</v>
      </c>
      <c r="F135" s="22">
        <f>HIG!$F$10</f>
        <v>0</v>
      </c>
      <c r="G135" s="22">
        <f>HIG!$G$10</f>
        <v>0</v>
      </c>
    </row>
    <row r="136" spans="1:7" ht="12.75">
      <c r="A136" s="22">
        <f>HIG!$A$12</f>
        <v>0</v>
      </c>
      <c r="B136" s="53">
        <f>HIG!$B$12</f>
        <v>0</v>
      </c>
      <c r="C136" s="22" t="str">
        <f>HIG!$C$12</f>
        <v>HIG</v>
      </c>
      <c r="D136" s="22">
        <f>HIG!$D$12</f>
        <v>0</v>
      </c>
      <c r="E136" s="22">
        <f>HIG!$E$12</f>
        <v>0</v>
      </c>
      <c r="F136" s="22">
        <f>HIG!$F$12</f>
        <v>0</v>
      </c>
      <c r="G136" s="22">
        <f>HIG!$G$12</f>
        <v>0</v>
      </c>
    </row>
    <row r="137" spans="1:7" ht="12.75">
      <c r="A137" s="22">
        <f>HIG!$A$13</f>
        <v>0</v>
      </c>
      <c r="B137" s="53">
        <f>HIG!$B$13</f>
        <v>0</v>
      </c>
      <c r="C137" s="22" t="str">
        <f>HIG!$C$13</f>
        <v>HIG</v>
      </c>
      <c r="D137" s="22">
        <f>HIG!$D$13</f>
        <v>0</v>
      </c>
      <c r="E137" s="22">
        <f>HIG!$E$13</f>
        <v>0</v>
      </c>
      <c r="F137" s="22">
        <f>HIG!$F$13</f>
        <v>0</v>
      </c>
      <c r="G137" s="22">
        <f>HIG!$G$13</f>
        <v>0</v>
      </c>
    </row>
    <row r="138" spans="1:7" ht="12.75">
      <c r="A138" s="22">
        <f>HIG!$A$14</f>
        <v>0</v>
      </c>
      <c r="B138" s="53">
        <f>HIG!$B$14</f>
        <v>0</v>
      </c>
      <c r="C138" s="22" t="str">
        <f>HIG!$C$14</f>
        <v>HIG</v>
      </c>
      <c r="D138" s="22">
        <f>HIG!$D$14</f>
        <v>0</v>
      </c>
      <c r="E138" s="22">
        <f>HIG!$E$14</f>
        <v>0</v>
      </c>
      <c r="F138" s="22">
        <f>HIG!$F$14</f>
        <v>0</v>
      </c>
      <c r="G138" s="22">
        <f>HIG!$G$14</f>
        <v>0</v>
      </c>
    </row>
    <row r="139" spans="1:7" ht="12.75">
      <c r="A139" s="22">
        <f>HIG!$A$15</f>
        <v>0</v>
      </c>
      <c r="B139" s="53">
        <f>HIG!$B$15</f>
        <v>0</v>
      </c>
      <c r="C139" s="22" t="str">
        <f>HIG!$C$15</f>
        <v>HIG</v>
      </c>
      <c r="D139" s="22">
        <f>HIG!$D$15</f>
        <v>0</v>
      </c>
      <c r="E139" s="22">
        <f>HIG!$E$15</f>
        <v>0</v>
      </c>
      <c r="F139" s="22">
        <f>HIG!$F$15</f>
        <v>0</v>
      </c>
      <c r="G139" s="22">
        <f>HIG!$G$15</f>
        <v>0</v>
      </c>
    </row>
    <row r="140" spans="1:7" ht="12.75">
      <c r="A140" s="22">
        <f>HIG!$A$16</f>
        <v>0</v>
      </c>
      <c r="B140" s="53">
        <f>HIG!$B$16</f>
        <v>0</v>
      </c>
      <c r="C140" s="22" t="str">
        <f>HIG!$C$16</f>
        <v>HIG</v>
      </c>
      <c r="D140" s="22">
        <f>HIG!$D$16</f>
        <v>0</v>
      </c>
      <c r="E140" s="22">
        <f>HIG!$E$16</f>
        <v>0</v>
      </c>
      <c r="F140" s="22">
        <f>HIG!$F$16</f>
        <v>0</v>
      </c>
      <c r="G140" s="22">
        <f>HIG!$G$16</f>
        <v>0</v>
      </c>
    </row>
    <row r="141" spans="1:7" ht="12.75">
      <c r="A141" s="22">
        <f>HIG!$A$17</f>
        <v>0</v>
      </c>
      <c r="B141" s="53">
        <f>HIG!$B$17</f>
        <v>0</v>
      </c>
      <c r="C141" s="22" t="str">
        <f>HIG!$C$17</f>
        <v>HIG</v>
      </c>
      <c r="D141" s="22">
        <f>HIG!$D$17</f>
        <v>0</v>
      </c>
      <c r="E141" s="22">
        <f>HIG!$E$17</f>
        <v>0</v>
      </c>
      <c r="F141" s="22">
        <f>HIG!$F$17</f>
        <v>0</v>
      </c>
      <c r="G141" s="22">
        <f>HIG!$G$17</f>
        <v>0</v>
      </c>
    </row>
    <row r="142" spans="1:7" ht="12.75">
      <c r="A142" s="22">
        <f>HIG!$A$18</f>
        <v>0</v>
      </c>
      <c r="B142" s="53">
        <f>HIG!$B$18</f>
        <v>0</v>
      </c>
      <c r="C142" s="22" t="str">
        <f>HIG!$C$18</f>
        <v>HIG</v>
      </c>
      <c r="D142" s="22">
        <f>HIG!$D$18</f>
        <v>0</v>
      </c>
      <c r="E142" s="22">
        <f>HIG!$E$18</f>
        <v>0</v>
      </c>
      <c r="F142" s="22">
        <f>HIG!$F$18</f>
        <v>0</v>
      </c>
      <c r="G142" s="22">
        <f>HIG!$G$18</f>
        <v>0</v>
      </c>
    </row>
    <row r="143" spans="1:7" ht="12.75">
      <c r="A143" s="22">
        <f>HIG!$A$19</f>
        <v>0</v>
      </c>
      <c r="B143" s="53">
        <f>HIG!$B$19</f>
        <v>0</v>
      </c>
      <c r="C143" s="22" t="str">
        <f>HIG!$C$19</f>
        <v>HIG</v>
      </c>
      <c r="D143" s="22">
        <f>HIG!$D$19</f>
        <v>0</v>
      </c>
      <c r="E143" s="22">
        <f>HIG!$E$19</f>
        <v>0</v>
      </c>
      <c r="F143" s="22">
        <f>HIG!$F$19</f>
        <v>0</v>
      </c>
      <c r="G143" s="22">
        <f>HIG!$G$19</f>
        <v>0</v>
      </c>
    </row>
    <row r="144" spans="1:7" ht="12.75">
      <c r="A144" s="22">
        <f>HIG!$A$20</f>
        <v>0</v>
      </c>
      <c r="B144" s="53">
        <f>HIG!$B$20</f>
        <v>0</v>
      </c>
      <c r="C144" s="22" t="str">
        <f>HIG!$C$20</f>
        <v>HIG</v>
      </c>
      <c r="D144" s="22">
        <f>HIG!$D$20</f>
        <v>0</v>
      </c>
      <c r="E144" s="22">
        <f>HIG!$E$20</f>
        <v>0</v>
      </c>
      <c r="F144" s="22">
        <f>HIG!$F$20</f>
        <v>0</v>
      </c>
      <c r="G144" s="22">
        <f>HIG!$G$20</f>
        <v>0</v>
      </c>
    </row>
    <row r="145" spans="1:7" ht="12.75">
      <c r="A145" s="22">
        <f>HIG!$A$21</f>
        <v>0</v>
      </c>
      <c r="B145" s="53">
        <f>HIG!$B$21</f>
        <v>0</v>
      </c>
      <c r="C145" s="22" t="str">
        <f>HIG!$C$21</f>
        <v>HIG</v>
      </c>
      <c r="D145" s="22">
        <f>HIG!$D$21</f>
        <v>0</v>
      </c>
      <c r="E145" s="22">
        <f>HIG!$E$21</f>
        <v>0</v>
      </c>
      <c r="F145" s="22">
        <f>HIG!$F$21</f>
        <v>0</v>
      </c>
      <c r="G145" s="22">
        <f>HIG!$G$21</f>
        <v>0</v>
      </c>
    </row>
    <row r="146" spans="1:7" ht="12.75">
      <c r="A146" s="22">
        <f>HIG!$A$22</f>
        <v>0</v>
      </c>
      <c r="B146" s="53">
        <f>HIG!$B$22</f>
        <v>0</v>
      </c>
      <c r="C146" s="22" t="str">
        <f>HIG!$C$22</f>
        <v>HIG</v>
      </c>
      <c r="D146" s="22">
        <f>HIG!$D$22</f>
        <v>0</v>
      </c>
      <c r="E146" s="22">
        <f>HIG!$E$22</f>
        <v>0</v>
      </c>
      <c r="F146" s="22">
        <f>HIG!$F$22</f>
        <v>0</v>
      </c>
      <c r="G146" s="22">
        <f>HIG!$G$22</f>
        <v>0</v>
      </c>
    </row>
    <row r="147" spans="1:7" ht="12.75">
      <c r="A147" s="22" t="str">
        <f>MEN!$A$12</f>
        <v>B</v>
      </c>
      <c r="B147" s="53" t="str">
        <f>MEN!$B$12</f>
        <v>Barňák</v>
      </c>
      <c r="C147" s="22" t="str">
        <f>MEN!$C$12</f>
        <v>MEN</v>
      </c>
      <c r="D147" s="22">
        <f>MEN!$D$12</f>
        <v>0</v>
      </c>
      <c r="E147" s="22">
        <f>MEN!$E$12</f>
        <v>0</v>
      </c>
      <c r="F147" s="22">
        <f>MEN!$F$12</f>
        <v>0</v>
      </c>
      <c r="G147" s="22">
        <f>MEN!$G$12</f>
        <v>0</v>
      </c>
    </row>
    <row r="148" spans="1:7" ht="12.75">
      <c r="A148" s="22">
        <f>MEN!$A$16</f>
        <v>3</v>
      </c>
      <c r="B148" s="53" t="str">
        <f>MEN!$B$16</f>
        <v>Fanda</v>
      </c>
      <c r="C148" s="174" t="str">
        <f>MEN!$C$16</f>
        <v>MEN</v>
      </c>
      <c r="D148" s="22">
        <f>MEN!$D$16</f>
        <v>0</v>
      </c>
      <c r="E148" s="22">
        <f>MEN!$E$16</f>
        <v>0</v>
      </c>
      <c r="F148" s="22">
        <f>MEN!$F$16</f>
        <v>0</v>
      </c>
      <c r="G148" s="22">
        <f>MEN!$G$16</f>
        <v>0</v>
      </c>
    </row>
    <row r="149" spans="1:7" ht="12.75">
      <c r="A149" s="22">
        <f>MEN!$A$17</f>
        <v>0</v>
      </c>
      <c r="B149" s="53">
        <f>MEN!$B$17</f>
        <v>0</v>
      </c>
      <c r="C149" s="174" t="str">
        <f>MEN!$C$17</f>
        <v>MEN</v>
      </c>
      <c r="D149" s="22">
        <f>MEN!$D$17</f>
        <v>0</v>
      </c>
      <c r="E149" s="22">
        <f>MEN!$E$17</f>
        <v>0</v>
      </c>
      <c r="F149" s="22">
        <f>MEN!$F$17</f>
        <v>0</v>
      </c>
      <c r="G149" s="22">
        <f>MEN!$G$17</f>
        <v>0</v>
      </c>
    </row>
    <row r="150" spans="1:7" ht="12.75">
      <c r="A150" s="22">
        <f>MEN!$A$18</f>
        <v>0</v>
      </c>
      <c r="B150" s="53">
        <f>MEN!$B$18</f>
        <v>0</v>
      </c>
      <c r="C150" s="174" t="str">
        <f>MEN!$C$18</f>
        <v>MEN</v>
      </c>
      <c r="D150" s="22">
        <f>MEN!$D$18</f>
        <v>0</v>
      </c>
      <c r="E150" s="22">
        <f>MEN!$E$18</f>
        <v>0</v>
      </c>
      <c r="F150" s="22">
        <f>MEN!$F$18</f>
        <v>0</v>
      </c>
      <c r="G150" s="22">
        <f>MEN!$G$18</f>
        <v>0</v>
      </c>
    </row>
    <row r="151" spans="1:7" ht="12.75">
      <c r="A151" s="22">
        <f>MEN!$A$19</f>
        <v>0</v>
      </c>
      <c r="B151" s="53">
        <f>MEN!$B$19</f>
        <v>0</v>
      </c>
      <c r="C151" s="174" t="str">
        <f>MEN!$C$19</f>
        <v>MEN</v>
      </c>
      <c r="D151" s="22">
        <f>MEN!$D$19</f>
        <v>0</v>
      </c>
      <c r="E151" s="22">
        <f>MEN!$E$19</f>
        <v>0</v>
      </c>
      <c r="F151" s="22">
        <f>MEN!$F$19</f>
        <v>0</v>
      </c>
      <c r="G151" s="22">
        <f>MEN!$G$19</f>
        <v>0</v>
      </c>
    </row>
    <row r="152" spans="1:7" ht="12.75">
      <c r="A152" s="22">
        <f>MEN!$A$20</f>
        <v>0</v>
      </c>
      <c r="B152" s="53">
        <f>MEN!$B$20</f>
        <v>0</v>
      </c>
      <c r="C152" s="174" t="str">
        <f>MEN!$C$20</f>
        <v>MEN</v>
      </c>
      <c r="D152" s="22">
        <f>MEN!$D$20</f>
        <v>0</v>
      </c>
      <c r="E152" s="22">
        <f>MEN!$E$20</f>
        <v>0</v>
      </c>
      <c r="F152" s="22">
        <f>MEN!$F$20</f>
        <v>0</v>
      </c>
      <c r="G152" s="22">
        <f>MEN!$G$20</f>
        <v>0</v>
      </c>
    </row>
    <row r="153" spans="1:7" ht="12.75">
      <c r="A153" s="22">
        <f>MEN!$A$21</f>
        <v>0</v>
      </c>
      <c r="B153" s="53">
        <f>MEN!$B$21</f>
        <v>0</v>
      </c>
      <c r="C153" s="174" t="str">
        <f>MEN!$C$21</f>
        <v>MEN</v>
      </c>
      <c r="D153" s="22">
        <f>MEN!$D$21</f>
        <v>0</v>
      </c>
      <c r="E153" s="22">
        <f>MEN!$E$21</f>
        <v>0</v>
      </c>
      <c r="F153" s="22">
        <f>MEN!$F$21</f>
        <v>0</v>
      </c>
      <c r="G153" s="22">
        <f>MEN!$G$21</f>
        <v>0</v>
      </c>
    </row>
    <row r="154" spans="1:7" ht="12.75">
      <c r="A154" s="22">
        <f>MEN!$A$22</f>
        <v>0</v>
      </c>
      <c r="B154" s="53">
        <f>MEN!$B$22</f>
        <v>0</v>
      </c>
      <c r="C154" s="174" t="str">
        <f>MEN!$C$22</f>
        <v>MEN</v>
      </c>
      <c r="D154" s="22">
        <f>MEN!$D$22</f>
        <v>0</v>
      </c>
      <c r="E154" s="22">
        <f>MEN!$E$22</f>
        <v>0</v>
      </c>
      <c r="F154" s="22">
        <f>MEN!$F$22</f>
        <v>0</v>
      </c>
      <c r="G154" s="22">
        <f>MEN!$G$22</f>
        <v>0</v>
      </c>
    </row>
    <row r="155" spans="1:7" ht="12.75">
      <c r="A155" s="22">
        <f>KUR!A16</f>
        <v>0</v>
      </c>
      <c r="B155" s="53">
        <f>KUR!B16</f>
        <v>0</v>
      </c>
      <c r="C155" s="22" t="str">
        <f>KUR!C16</f>
        <v>KUR</v>
      </c>
      <c r="D155" s="22">
        <f>KUR!D16</f>
        <v>0</v>
      </c>
      <c r="E155" s="22">
        <f>KUR!E16</f>
        <v>0</v>
      </c>
      <c r="F155" s="22">
        <f>KUR!F16</f>
        <v>0</v>
      </c>
      <c r="G155" s="22">
        <f>KUR!G16</f>
        <v>0</v>
      </c>
    </row>
    <row r="156" spans="1:7" ht="12.75">
      <c r="A156" s="22">
        <f>KUR!A17</f>
        <v>0</v>
      </c>
      <c r="B156" s="53">
        <f>KUR!B17</f>
        <v>0</v>
      </c>
      <c r="C156" s="22" t="str">
        <f>KUR!C17</f>
        <v>KUR</v>
      </c>
      <c r="D156" s="22">
        <f>KUR!D17</f>
        <v>0</v>
      </c>
      <c r="E156" s="22">
        <f>KUR!E17</f>
        <v>0</v>
      </c>
      <c r="F156" s="22">
        <f>KUR!F17</f>
        <v>0</v>
      </c>
      <c r="G156" s="22">
        <f>KUR!G17</f>
        <v>0</v>
      </c>
    </row>
    <row r="157" spans="1:7" ht="12.75">
      <c r="A157" s="22">
        <f>KUR!A18</f>
        <v>0</v>
      </c>
      <c r="B157" s="53">
        <f>KUR!B18</f>
        <v>0</v>
      </c>
      <c r="C157" s="22" t="str">
        <f>KUR!C18</f>
        <v>KUR</v>
      </c>
      <c r="D157" s="22">
        <f>KUR!D18</f>
        <v>0</v>
      </c>
      <c r="E157" s="22">
        <f>KUR!E18</f>
        <v>0</v>
      </c>
      <c r="F157" s="22">
        <f>KUR!F18</f>
        <v>0</v>
      </c>
      <c r="G157" s="22">
        <f>KUR!G18</f>
        <v>0</v>
      </c>
    </row>
    <row r="158" spans="1:7" ht="12.75">
      <c r="A158" s="22">
        <f>KUR!A19</f>
        <v>0</v>
      </c>
      <c r="B158" s="53">
        <f>KUR!B19</f>
        <v>0</v>
      </c>
      <c r="C158" s="22" t="str">
        <f>KUR!C19</f>
        <v>KUR</v>
      </c>
      <c r="D158" s="22">
        <f>KUR!D19</f>
        <v>0</v>
      </c>
      <c r="E158" s="22">
        <f>KUR!E19</f>
        <v>0</v>
      </c>
      <c r="F158" s="22">
        <f>KUR!F19</f>
        <v>0</v>
      </c>
      <c r="G158" s="22">
        <f>KUR!G19</f>
        <v>0</v>
      </c>
    </row>
    <row r="159" spans="1:7" ht="12.75">
      <c r="A159" s="22">
        <f>KUR!A20</f>
        <v>0</v>
      </c>
      <c r="B159" s="53">
        <f>KUR!B20</f>
        <v>0</v>
      </c>
      <c r="C159" s="22" t="str">
        <f>KUR!C20</f>
        <v>KUR</v>
      </c>
      <c r="D159" s="22">
        <f>KUR!D20</f>
        <v>0</v>
      </c>
      <c r="E159" s="22">
        <f>KUR!E20</f>
        <v>0</v>
      </c>
      <c r="F159" s="22">
        <f>KUR!F20</f>
        <v>0</v>
      </c>
      <c r="G159" s="22">
        <f>KUR!G20</f>
        <v>0</v>
      </c>
    </row>
    <row r="160" spans="1:7" ht="12.75">
      <c r="A160" s="22">
        <f>KUR!A21</f>
        <v>0</v>
      </c>
      <c r="B160" s="53">
        <f>KUR!B21</f>
        <v>0</v>
      </c>
      <c r="C160" s="22" t="str">
        <f>KUR!C21</f>
        <v>KUR</v>
      </c>
      <c r="D160" s="22">
        <f>KUR!D21</f>
        <v>0</v>
      </c>
      <c r="E160" s="22">
        <f>KUR!E21</f>
        <v>0</v>
      </c>
      <c r="F160" s="22">
        <f>KUR!F21</f>
        <v>0</v>
      </c>
      <c r="G160" s="22">
        <f>KUR!G21</f>
        <v>0</v>
      </c>
    </row>
    <row r="161" spans="1:7" ht="12.75">
      <c r="A161" s="22">
        <f>KUR!A22</f>
        <v>0</v>
      </c>
      <c r="B161" s="53">
        <f>KUR!B22</f>
        <v>0</v>
      </c>
      <c r="C161" s="22" t="str">
        <f>KUR!C22</f>
        <v>KUR</v>
      </c>
      <c r="D161" s="22">
        <f>KUR!D22</f>
        <v>0</v>
      </c>
      <c r="E161" s="22">
        <f>KUR!E22</f>
        <v>0</v>
      </c>
      <c r="F161" s="22">
        <f>KUR!F22</f>
        <v>0</v>
      </c>
      <c r="G161" s="22">
        <f>KUR!G22</f>
        <v>0</v>
      </c>
    </row>
    <row r="162" spans="1:7" ht="12.75">
      <c r="A162" s="22" t="str">
        <f>ALB!$A$5</f>
        <v>B</v>
      </c>
      <c r="B162" s="53" t="str">
        <f>ALB!$B$5</f>
        <v>Younnes Kurovský</v>
      </c>
      <c r="C162" s="22" t="str">
        <f>ALB!$C$5</f>
        <v>ALB</v>
      </c>
      <c r="D162" s="22">
        <f>ALB!$D$5</f>
        <v>0</v>
      </c>
      <c r="E162" s="22">
        <f>ALB!$E$5</f>
        <v>0</v>
      </c>
      <c r="F162" s="22">
        <f>ALB!$F$5</f>
        <v>0</v>
      </c>
      <c r="G162" s="22">
        <f>ALB!$G$5</f>
        <v>0</v>
      </c>
    </row>
    <row r="163" spans="1:7" ht="12.75">
      <c r="A163" s="22">
        <f>ALB!$A$13</f>
        <v>0</v>
      </c>
      <c r="B163" s="53">
        <f>ALB!$B$13</f>
        <v>0</v>
      </c>
      <c r="C163" s="22" t="str">
        <f>ALB!$C$13</f>
        <v>ALB</v>
      </c>
      <c r="D163" s="22">
        <f>ALB!$D$13</f>
        <v>0</v>
      </c>
      <c r="E163" s="22">
        <f>ALB!$E$13</f>
        <v>0</v>
      </c>
      <c r="F163" s="22">
        <f>ALB!$F$13</f>
        <v>0</v>
      </c>
      <c r="G163" s="22">
        <f>ALB!$G$13</f>
        <v>0</v>
      </c>
    </row>
    <row r="164" spans="1:7" ht="12.75">
      <c r="A164" s="22">
        <f>ALB!$A$14</f>
        <v>0</v>
      </c>
      <c r="B164" s="53">
        <f>ALB!$B$14</f>
        <v>0</v>
      </c>
      <c r="C164" s="22" t="str">
        <f>ALB!$C$14</f>
        <v>ALB</v>
      </c>
      <c r="D164" s="22">
        <f>ALB!$D$14</f>
        <v>0</v>
      </c>
      <c r="E164" s="22">
        <f>ALB!$E$14</f>
        <v>0</v>
      </c>
      <c r="F164" s="22">
        <f>ALB!$F$14</f>
        <v>0</v>
      </c>
      <c r="G164" s="22">
        <f>ALB!$G$14</f>
        <v>0</v>
      </c>
    </row>
    <row r="165" spans="1:7" ht="12.75">
      <c r="A165" s="22">
        <f>ALB!$A$15</f>
        <v>0</v>
      </c>
      <c r="B165" s="53">
        <f>ALB!$B$15</f>
        <v>0</v>
      </c>
      <c r="C165" s="22" t="str">
        <f>ALB!$C$15</f>
        <v>ALB</v>
      </c>
      <c r="D165" s="22">
        <f>ALB!$D$15</f>
        <v>0</v>
      </c>
      <c r="E165" s="22">
        <f>ALB!$E$15</f>
        <v>0</v>
      </c>
      <c r="F165" s="22">
        <f>ALB!$F$15</f>
        <v>0</v>
      </c>
      <c r="G165" s="22">
        <f>ALB!$G$15</f>
        <v>0</v>
      </c>
    </row>
    <row r="166" spans="1:7" ht="12.75">
      <c r="A166" s="22">
        <f>ALB!$A$16</f>
        <v>0</v>
      </c>
      <c r="B166" s="53">
        <f>ALB!$B$16</f>
        <v>0</v>
      </c>
      <c r="C166" s="22" t="str">
        <f>ALB!$C$16</f>
        <v>ALB</v>
      </c>
      <c r="D166" s="22">
        <f>ALB!$D$16</f>
        <v>0</v>
      </c>
      <c r="E166" s="22">
        <f>ALB!$E$16</f>
        <v>0</v>
      </c>
      <c r="F166" s="22">
        <f>ALB!$F$16</f>
        <v>0</v>
      </c>
      <c r="G166" s="22">
        <f>ALB!$G$16</f>
        <v>0</v>
      </c>
    </row>
    <row r="167" spans="1:7" ht="12.75">
      <c r="A167" s="22">
        <f>ALB!$A$17</f>
        <v>0</v>
      </c>
      <c r="B167" s="53">
        <f>ALB!$B$17</f>
        <v>0</v>
      </c>
      <c r="C167" s="22" t="str">
        <f>ALB!$C$17</f>
        <v>ALB</v>
      </c>
      <c r="D167" s="22">
        <f>ALB!$D$17</f>
        <v>0</v>
      </c>
      <c r="E167" s="22">
        <f>ALB!$E$17</f>
        <v>0</v>
      </c>
      <c r="F167" s="22">
        <f>ALB!$F$17</f>
        <v>0</v>
      </c>
      <c r="G167" s="22">
        <f>ALB!$G$17</f>
        <v>0</v>
      </c>
    </row>
    <row r="168" spans="1:7" ht="12.75">
      <c r="A168" s="22">
        <f>ALB!$A$18</f>
        <v>0</v>
      </c>
      <c r="B168" s="53">
        <f>ALB!$B$18</f>
        <v>0</v>
      </c>
      <c r="C168" s="22" t="str">
        <f>ALB!$C$18</f>
        <v>ALB</v>
      </c>
      <c r="D168" s="22">
        <f>ALB!$D$18</f>
        <v>0</v>
      </c>
      <c r="E168" s="22">
        <f>ALB!$E$18</f>
        <v>0</v>
      </c>
      <c r="F168" s="22">
        <f>ALB!$F$18</f>
        <v>0</v>
      </c>
      <c r="G168" s="22">
        <f>ALB!$G$18</f>
        <v>0</v>
      </c>
    </row>
    <row r="169" spans="1:7" ht="12.75">
      <c r="A169" s="22">
        <f>ALB!$A$19</f>
        <v>0</v>
      </c>
      <c r="B169" s="53">
        <f>ALB!$B$19</f>
        <v>0</v>
      </c>
      <c r="C169" s="22" t="str">
        <f>ALB!$C$19</f>
        <v>ALB</v>
      </c>
      <c r="D169" s="22">
        <f>ALB!$D$19</f>
        <v>0</v>
      </c>
      <c r="E169" s="22">
        <f>ALB!$E$19</f>
        <v>0</v>
      </c>
      <c r="F169" s="22">
        <f>ALB!$F$19</f>
        <v>0</v>
      </c>
      <c r="G169" s="22">
        <f>ALB!$G$19</f>
        <v>0</v>
      </c>
    </row>
    <row r="170" spans="1:7" ht="12.75">
      <c r="A170" s="22">
        <f>ALB!$A$20</f>
        <v>0</v>
      </c>
      <c r="B170" s="53">
        <f>ALB!$B$20</f>
        <v>0</v>
      </c>
      <c r="C170" s="22" t="str">
        <f>ALB!$C$20</f>
        <v>ALB</v>
      </c>
      <c r="D170" s="22">
        <f>ALB!$D$20</f>
        <v>0</v>
      </c>
      <c r="E170" s="22">
        <f>ALB!$E$20</f>
        <v>0</v>
      </c>
      <c r="F170" s="22">
        <f>ALB!$F$20</f>
        <v>0</v>
      </c>
      <c r="G170" s="22">
        <f>ALB!$G$20</f>
        <v>0</v>
      </c>
    </row>
    <row r="171" spans="1:7" ht="12.75">
      <c r="A171" s="22">
        <f>ALB!$A$21</f>
        <v>0</v>
      </c>
      <c r="B171" s="53">
        <f>ALB!$B$21</f>
        <v>0</v>
      </c>
      <c r="C171" s="22" t="str">
        <f>ALB!$C$21</f>
        <v>ALB</v>
      </c>
      <c r="D171" s="22">
        <f>ALB!$D$21</f>
        <v>0</v>
      </c>
      <c r="E171" s="22">
        <f>ALB!$E$21</f>
        <v>0</v>
      </c>
      <c r="F171" s="22">
        <f>ALB!$F$21</f>
        <v>0</v>
      </c>
      <c r="G171" s="22">
        <f>ALB!$G$21</f>
        <v>0</v>
      </c>
    </row>
    <row r="172" spans="1:7" ht="12.75">
      <c r="A172" s="22">
        <f>ALB!$A$22</f>
        <v>0</v>
      </c>
      <c r="B172" s="53">
        <f>ALB!$B$22</f>
        <v>0</v>
      </c>
      <c r="C172" s="22" t="str">
        <f>ALB!$C$22</f>
        <v>ALB</v>
      </c>
      <c r="D172" s="22">
        <f>ALB!$D$22</f>
        <v>0</v>
      </c>
      <c r="E172" s="22">
        <f>ALB!$E$22</f>
        <v>0</v>
      </c>
      <c r="F172" s="22">
        <f>ALB!$F$22</f>
        <v>0</v>
      </c>
      <c r="G172" s="22">
        <f>ALB!$G$22</f>
        <v>0</v>
      </c>
    </row>
    <row r="173" spans="1:7" ht="12.75">
      <c r="A173" s="22" t="str">
        <f>TRA!A7</f>
        <v>B</v>
      </c>
      <c r="B173" s="53" t="str">
        <f>TRA!B7</f>
        <v>Jiří Hardt</v>
      </c>
      <c r="C173" s="22" t="str">
        <f>TRA!C7</f>
        <v>TRA</v>
      </c>
      <c r="D173" s="22">
        <f>TRA!D7</f>
        <v>0</v>
      </c>
      <c r="E173" s="22">
        <f>TRA!E7</f>
        <v>0</v>
      </c>
      <c r="F173" s="22">
        <f>TRA!F7</f>
        <v>0</v>
      </c>
      <c r="G173" s="22">
        <f>TRA!G7</f>
        <v>0</v>
      </c>
    </row>
    <row r="174" spans="1:7" ht="12.75">
      <c r="A174" s="22">
        <f>TRA!A14</f>
        <v>0</v>
      </c>
      <c r="B174" s="53">
        <f>TRA!B14</f>
        <v>0</v>
      </c>
      <c r="C174" s="22" t="str">
        <f>TRA!C14</f>
        <v>TRA</v>
      </c>
      <c r="D174" s="22">
        <f>TRA!D14</f>
        <v>0</v>
      </c>
      <c r="E174" s="22">
        <f>TRA!E14</f>
        <v>0</v>
      </c>
      <c r="F174" s="22">
        <f>TRA!F14</f>
        <v>0</v>
      </c>
      <c r="G174" s="22">
        <f>TRA!G14</f>
        <v>0</v>
      </c>
    </row>
    <row r="175" spans="1:7" ht="12.75">
      <c r="A175" s="22">
        <f>TRA!A15</f>
        <v>0</v>
      </c>
      <c r="B175" s="53">
        <f>TRA!B15</f>
        <v>0</v>
      </c>
      <c r="C175" s="22" t="str">
        <f>TRA!C15</f>
        <v>TRA</v>
      </c>
      <c r="D175" s="22">
        <f>TRA!D15</f>
        <v>0</v>
      </c>
      <c r="E175" s="22">
        <f>TRA!E15</f>
        <v>0</v>
      </c>
      <c r="F175" s="22">
        <f>TRA!F15</f>
        <v>0</v>
      </c>
      <c r="G175" s="22">
        <f>TRA!G15</f>
        <v>0</v>
      </c>
    </row>
    <row r="176" spans="1:7" ht="12.75">
      <c r="A176" s="22">
        <f>TRA!A16</f>
        <v>0</v>
      </c>
      <c r="B176" s="53">
        <f>TRA!B16</f>
        <v>0</v>
      </c>
      <c r="C176" s="22" t="str">
        <f>TRA!C16</f>
        <v>TRA</v>
      </c>
      <c r="D176" s="22">
        <f>TRA!D16</f>
        <v>0</v>
      </c>
      <c r="E176" s="22">
        <f>TRA!E16</f>
        <v>0</v>
      </c>
      <c r="F176" s="22">
        <f>TRA!F16</f>
        <v>0</v>
      </c>
      <c r="G176" s="22">
        <f>TRA!G16</f>
        <v>0</v>
      </c>
    </row>
    <row r="177" spans="1:7" ht="12.75">
      <c r="A177" s="22">
        <f>TRA!A17</f>
        <v>0</v>
      </c>
      <c r="B177" s="53">
        <f>TRA!B17</f>
        <v>0</v>
      </c>
      <c r="C177" s="22" t="str">
        <f>TRA!C17</f>
        <v>TRA</v>
      </c>
      <c r="D177" s="22">
        <f>TRA!D17</f>
        <v>0</v>
      </c>
      <c r="E177" s="22">
        <f>TRA!E17</f>
        <v>0</v>
      </c>
      <c r="F177" s="22">
        <f>TRA!F17</f>
        <v>0</v>
      </c>
      <c r="G177" s="22">
        <f>TRA!G17</f>
        <v>0</v>
      </c>
    </row>
    <row r="178" spans="1:7" ht="12.75">
      <c r="A178" s="22">
        <f>TRA!A18</f>
        <v>0</v>
      </c>
      <c r="B178" s="53">
        <f>TRA!B18</f>
        <v>0</v>
      </c>
      <c r="C178" s="22" t="str">
        <f>TRA!C18</f>
        <v>TRA</v>
      </c>
      <c r="D178" s="22">
        <f>TRA!D18</f>
        <v>0</v>
      </c>
      <c r="E178" s="22">
        <f>TRA!E18</f>
        <v>0</v>
      </c>
      <c r="F178" s="22">
        <f>TRA!F18</f>
        <v>0</v>
      </c>
      <c r="G178" s="22">
        <f>TRA!G18</f>
        <v>0</v>
      </c>
    </row>
    <row r="179" spans="1:7" ht="12.75">
      <c r="A179" s="22">
        <f>TRA!A19</f>
        <v>0</v>
      </c>
      <c r="B179" s="53">
        <f>TRA!B19</f>
        <v>0</v>
      </c>
      <c r="C179" s="22" t="str">
        <f>TRA!C19</f>
        <v>TRA</v>
      </c>
      <c r="D179" s="22">
        <f>TRA!D19</f>
        <v>0</v>
      </c>
      <c r="E179" s="22">
        <f>TRA!E19</f>
        <v>0</v>
      </c>
      <c r="F179" s="22">
        <f>TRA!F19</f>
        <v>0</v>
      </c>
      <c r="G179" s="22">
        <f>TRA!G19</f>
        <v>0</v>
      </c>
    </row>
    <row r="180" spans="1:7" ht="12.75">
      <c r="A180" s="22">
        <f>TRA!A20</f>
        <v>0</v>
      </c>
      <c r="B180" s="53">
        <f>TRA!B20</f>
        <v>0</v>
      </c>
      <c r="C180" s="22" t="str">
        <f>TRA!C20</f>
        <v>TRA</v>
      </c>
      <c r="D180" s="22">
        <f>TRA!D20</f>
        <v>0</v>
      </c>
      <c r="E180" s="22">
        <f>TRA!E20</f>
        <v>0</v>
      </c>
      <c r="F180" s="22">
        <f>TRA!F20</f>
        <v>0</v>
      </c>
      <c r="G180" s="22">
        <f>TRA!G20</f>
        <v>0</v>
      </c>
    </row>
    <row r="181" spans="1:7" ht="12.75">
      <c r="A181" s="22">
        <f>TRA!A21</f>
        <v>0</v>
      </c>
      <c r="B181" s="53">
        <f>TRA!B21</f>
        <v>0</v>
      </c>
      <c r="C181" s="22" t="str">
        <f>TRA!C21</f>
        <v>TRA</v>
      </c>
      <c r="D181" s="22">
        <f>TRA!D21</f>
        <v>0</v>
      </c>
      <c r="E181" s="22">
        <f>TRA!E21</f>
        <v>0</v>
      </c>
      <c r="F181" s="22">
        <f>TRA!F21</f>
        <v>0</v>
      </c>
      <c r="G181" s="22">
        <f>TRA!G21</f>
        <v>0</v>
      </c>
    </row>
    <row r="182" spans="1:7" ht="12.75">
      <c r="A182" s="22">
        <f>TRA!A22</f>
        <v>0</v>
      </c>
      <c r="B182" s="53">
        <f>TRA!B22</f>
        <v>0</v>
      </c>
      <c r="C182" s="22" t="str">
        <f>TRA!C22</f>
        <v>TRA</v>
      </c>
      <c r="D182" s="22">
        <f>TRA!D22</f>
        <v>0</v>
      </c>
      <c r="E182" s="22">
        <f>TRA!E22</f>
        <v>0</v>
      </c>
      <c r="F182" s="22">
        <f>TRA!F22</f>
        <v>0</v>
      </c>
      <c r="G182" s="22">
        <f>TRA!G22</f>
        <v>0</v>
      </c>
    </row>
    <row r="183" spans="1:7" ht="12.75">
      <c r="A183" s="113"/>
      <c r="B183" s="52"/>
      <c r="C183" s="113"/>
      <c r="D183" s="113"/>
      <c r="E183" s="113"/>
      <c r="F183" s="113"/>
      <c r="G183" s="113"/>
    </row>
  </sheetData>
  <sheetProtection selectLockedCells="1" selectUnlockedCells="1"/>
  <mergeCells count="1">
    <mergeCell ref="A1:G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P15"/>
  <sheetViews>
    <sheetView zoomScalePageLayoutView="0" workbookViewId="0" topLeftCell="A1">
      <selection activeCell="I24" sqref="I24"/>
    </sheetView>
  </sheetViews>
  <sheetFormatPr defaultColWidth="11.625" defaultRowHeight="12.75"/>
  <cols>
    <col min="1" max="1" width="19.75390625" style="115" customWidth="1"/>
    <col min="2" max="2" width="8.75390625" style="50" customWidth="1"/>
    <col min="3" max="14" width="7.375" style="50" customWidth="1"/>
    <col min="15" max="15" width="11.25390625" style="50" customWidth="1"/>
    <col min="16" max="16" width="11.25390625" style="129" customWidth="1"/>
  </cols>
  <sheetData>
    <row r="1" spans="1:16" ht="39.75" customHeight="1" thickBot="1">
      <c r="A1" s="208" t="s">
        <v>41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6" s="115" customFormat="1" ht="19.5" customHeight="1">
      <c r="A2" s="214" t="s">
        <v>5</v>
      </c>
      <c r="B2" s="209" t="s">
        <v>12</v>
      </c>
      <c r="C2" s="217" t="s">
        <v>251</v>
      </c>
      <c r="D2" s="207"/>
      <c r="E2" s="207" t="s">
        <v>252</v>
      </c>
      <c r="F2" s="207"/>
      <c r="G2" s="207" t="s">
        <v>253</v>
      </c>
      <c r="H2" s="207"/>
      <c r="I2" s="207" t="s">
        <v>254</v>
      </c>
      <c r="J2" s="207"/>
      <c r="K2" s="207" t="s">
        <v>255</v>
      </c>
      <c r="L2" s="207"/>
      <c r="M2" s="207" t="s">
        <v>256</v>
      </c>
      <c r="N2" s="207"/>
      <c r="O2" s="212" t="s">
        <v>257</v>
      </c>
      <c r="P2" s="213"/>
    </row>
    <row r="3" spans="1:16" ht="16.5" customHeight="1">
      <c r="A3" s="215"/>
      <c r="B3" s="210"/>
      <c r="C3" s="137" t="s">
        <v>42</v>
      </c>
      <c r="D3" s="124" t="s">
        <v>42</v>
      </c>
      <c r="E3" s="124" t="s">
        <v>42</v>
      </c>
      <c r="F3" s="124" t="s">
        <v>42</v>
      </c>
      <c r="G3" s="124" t="s">
        <v>42</v>
      </c>
      <c r="H3" s="125" t="s">
        <v>42</v>
      </c>
      <c r="I3" s="124" t="s">
        <v>42</v>
      </c>
      <c r="J3" s="124" t="s">
        <v>42</v>
      </c>
      <c r="K3" s="124" t="s">
        <v>42</v>
      </c>
      <c r="L3" s="125" t="s">
        <v>42</v>
      </c>
      <c r="M3" s="124" t="s">
        <v>42</v>
      </c>
      <c r="N3" s="124" t="s">
        <v>42</v>
      </c>
      <c r="O3" s="133" t="s">
        <v>42</v>
      </c>
      <c r="P3" s="135" t="s">
        <v>43</v>
      </c>
    </row>
    <row r="4" spans="1:16" ht="16.5" customHeight="1" thickBot="1">
      <c r="A4" s="216"/>
      <c r="B4" s="211"/>
      <c r="C4" s="138" t="s">
        <v>44</v>
      </c>
      <c r="D4" s="126" t="s">
        <v>45</v>
      </c>
      <c r="E4" s="126" t="s">
        <v>44</v>
      </c>
      <c r="F4" s="126" t="s">
        <v>45</v>
      </c>
      <c r="G4" s="126" t="s">
        <v>44</v>
      </c>
      <c r="H4" s="126" t="s">
        <v>45</v>
      </c>
      <c r="I4" s="126" t="s">
        <v>44</v>
      </c>
      <c r="J4" s="126" t="s">
        <v>45</v>
      </c>
      <c r="K4" s="126" t="s">
        <v>44</v>
      </c>
      <c r="L4" s="126" t="s">
        <v>45</v>
      </c>
      <c r="M4" s="126" t="s">
        <v>44</v>
      </c>
      <c r="N4" s="126" t="s">
        <v>45</v>
      </c>
      <c r="O4" s="134" t="s">
        <v>46</v>
      </c>
      <c r="P4" s="136" t="s">
        <v>47</v>
      </c>
    </row>
    <row r="5" spans="1:16" ht="15" customHeight="1">
      <c r="A5" s="122" t="s">
        <v>132</v>
      </c>
      <c r="B5" s="121" t="s">
        <v>30</v>
      </c>
      <c r="C5" s="128">
        <v>25</v>
      </c>
      <c r="D5" s="120">
        <v>6</v>
      </c>
      <c r="E5" s="120">
        <v>22</v>
      </c>
      <c r="F5" s="120">
        <v>15</v>
      </c>
      <c r="G5" s="120">
        <v>15</v>
      </c>
      <c r="H5" s="120">
        <v>5</v>
      </c>
      <c r="I5" s="120">
        <v>14</v>
      </c>
      <c r="J5" s="120">
        <v>6</v>
      </c>
      <c r="K5" s="120">
        <v>15</v>
      </c>
      <c r="L5" s="120">
        <v>10</v>
      </c>
      <c r="M5" s="120">
        <v>0</v>
      </c>
      <c r="N5" s="120">
        <v>0</v>
      </c>
      <c r="O5" s="128">
        <f>SUM($C5:$N5)</f>
        <v>133</v>
      </c>
      <c r="P5" s="130">
        <f>(C5+E5+G5+I5+K5+M5)/O5*100</f>
        <v>68.42105263157895</v>
      </c>
    </row>
    <row r="6" spans="1:16" ht="15" customHeight="1">
      <c r="A6" s="139" t="s">
        <v>161</v>
      </c>
      <c r="B6" s="140" t="s">
        <v>33</v>
      </c>
      <c r="C6" s="141">
        <v>23</v>
      </c>
      <c r="D6" s="117">
        <v>5</v>
      </c>
      <c r="E6" s="117">
        <v>18</v>
      </c>
      <c r="F6" s="117">
        <v>8</v>
      </c>
      <c r="G6" s="117">
        <v>13</v>
      </c>
      <c r="H6" s="117">
        <v>12</v>
      </c>
      <c r="I6" s="117">
        <v>16</v>
      </c>
      <c r="J6" s="117">
        <v>10</v>
      </c>
      <c r="K6" s="117">
        <v>20</v>
      </c>
      <c r="L6" s="117">
        <v>13</v>
      </c>
      <c r="M6" s="117">
        <v>0</v>
      </c>
      <c r="N6" s="117">
        <v>0</v>
      </c>
      <c r="O6" s="141">
        <f>SUM($C6:$N6)</f>
        <v>138</v>
      </c>
      <c r="P6" s="142">
        <f>(C6+E6+G6+I6+K6+M6)/O6*100</f>
        <v>65.21739130434783</v>
      </c>
    </row>
    <row r="7" spans="1:16" ht="15" customHeight="1">
      <c r="A7" s="139" t="s">
        <v>117</v>
      </c>
      <c r="B7" s="140" t="s">
        <v>55</v>
      </c>
      <c r="C7" s="141">
        <v>21</v>
      </c>
      <c r="D7" s="117">
        <v>6</v>
      </c>
      <c r="E7" s="117">
        <v>13</v>
      </c>
      <c r="F7" s="117">
        <v>15</v>
      </c>
      <c r="G7" s="117">
        <v>14</v>
      </c>
      <c r="H7" s="117">
        <v>11</v>
      </c>
      <c r="I7" s="117">
        <v>14</v>
      </c>
      <c r="J7" s="117">
        <v>12</v>
      </c>
      <c r="K7" s="117">
        <v>13</v>
      </c>
      <c r="L7" s="117">
        <v>2</v>
      </c>
      <c r="M7" s="117">
        <v>0</v>
      </c>
      <c r="N7" s="117">
        <v>0</v>
      </c>
      <c r="O7" s="141">
        <f>SUM($C7:$N7)</f>
        <v>121</v>
      </c>
      <c r="P7" s="142">
        <f>(C7+E7+G7+I7+K7+M7)/O7*100</f>
        <v>61.98347107438017</v>
      </c>
    </row>
    <row r="8" spans="1:16" ht="15" customHeight="1">
      <c r="A8" s="123" t="s">
        <v>69</v>
      </c>
      <c r="B8" s="127" t="s">
        <v>29</v>
      </c>
      <c r="C8" s="38">
        <v>17</v>
      </c>
      <c r="D8" s="22">
        <v>15</v>
      </c>
      <c r="E8" s="22">
        <v>18</v>
      </c>
      <c r="F8" s="22">
        <v>16</v>
      </c>
      <c r="G8" s="22">
        <v>22</v>
      </c>
      <c r="H8" s="22">
        <v>16</v>
      </c>
      <c r="I8" s="22">
        <v>17</v>
      </c>
      <c r="J8" s="22">
        <v>16</v>
      </c>
      <c r="K8" s="22">
        <v>18</v>
      </c>
      <c r="L8" s="22">
        <v>11</v>
      </c>
      <c r="M8" s="22">
        <v>0</v>
      </c>
      <c r="N8" s="22">
        <v>0</v>
      </c>
      <c r="O8" s="38">
        <f>SUM($C8:$N8)</f>
        <v>166</v>
      </c>
      <c r="P8" s="131">
        <f>(C8+E8+G8+I8+K8+M8)/O8*100</f>
        <v>55.42168674698795</v>
      </c>
    </row>
    <row r="9" spans="1:16" ht="15" customHeight="1">
      <c r="A9" s="123" t="s">
        <v>84</v>
      </c>
      <c r="B9" s="127" t="s">
        <v>32</v>
      </c>
      <c r="C9" s="38">
        <v>22</v>
      </c>
      <c r="D9" s="22">
        <v>7</v>
      </c>
      <c r="E9" s="22">
        <v>19</v>
      </c>
      <c r="F9" s="22">
        <v>20</v>
      </c>
      <c r="G9" s="22">
        <v>14</v>
      </c>
      <c r="H9" s="22">
        <v>21</v>
      </c>
      <c r="I9" s="22">
        <v>13</v>
      </c>
      <c r="J9" s="22">
        <v>7</v>
      </c>
      <c r="K9" s="22">
        <v>15</v>
      </c>
      <c r="L9" s="22">
        <v>12</v>
      </c>
      <c r="M9" s="22">
        <v>0</v>
      </c>
      <c r="N9" s="22">
        <v>0</v>
      </c>
      <c r="O9" s="38">
        <f>SUM($C9:$N9)</f>
        <v>150</v>
      </c>
      <c r="P9" s="131">
        <f>(C9+E9+G9+I9+K9+M9)/O9*100</f>
        <v>55.333333333333336</v>
      </c>
    </row>
    <row r="10" spans="1:16" ht="15" customHeight="1">
      <c r="A10" s="123" t="s">
        <v>103</v>
      </c>
      <c r="B10" s="127" t="s">
        <v>61</v>
      </c>
      <c r="C10" s="38">
        <v>20</v>
      </c>
      <c r="D10" s="22">
        <v>18</v>
      </c>
      <c r="E10" s="22">
        <v>11</v>
      </c>
      <c r="F10" s="22">
        <v>8</v>
      </c>
      <c r="G10" s="22">
        <v>15</v>
      </c>
      <c r="H10" s="22">
        <v>6</v>
      </c>
      <c r="I10" s="22">
        <v>7</v>
      </c>
      <c r="J10" s="22">
        <v>15</v>
      </c>
      <c r="K10" s="22">
        <v>15</v>
      </c>
      <c r="L10" s="22">
        <v>10</v>
      </c>
      <c r="M10" s="22">
        <v>0</v>
      </c>
      <c r="N10" s="22">
        <v>0</v>
      </c>
      <c r="O10" s="38">
        <f>SUM($C10:$N10)</f>
        <v>125</v>
      </c>
      <c r="P10" s="132">
        <f>(C10+E10+G10+I10+K10+M10)/O10*100</f>
        <v>54.400000000000006</v>
      </c>
    </row>
    <row r="11" spans="1:16" ht="15" customHeight="1">
      <c r="A11" s="123" t="s">
        <v>139</v>
      </c>
      <c r="B11" s="127" t="s">
        <v>31</v>
      </c>
      <c r="C11" s="38">
        <v>12</v>
      </c>
      <c r="D11" s="22">
        <v>9</v>
      </c>
      <c r="E11" s="22">
        <v>12</v>
      </c>
      <c r="F11" s="22">
        <v>15</v>
      </c>
      <c r="G11" s="22">
        <v>9</v>
      </c>
      <c r="H11" s="22">
        <v>13</v>
      </c>
      <c r="I11" s="22">
        <v>14</v>
      </c>
      <c r="J11" s="22">
        <v>14</v>
      </c>
      <c r="K11" s="22">
        <v>14</v>
      </c>
      <c r="L11" s="22">
        <v>9</v>
      </c>
      <c r="M11" s="22">
        <v>0</v>
      </c>
      <c r="N11" s="22">
        <v>0</v>
      </c>
      <c r="O11" s="38">
        <f>SUM($C11:$N11)</f>
        <v>121</v>
      </c>
      <c r="P11" s="131">
        <f>(C11+E11+G11+I11+K11+M11)/O11*100</f>
        <v>50.413223140495866</v>
      </c>
    </row>
    <row r="12" spans="1:16" ht="15" customHeight="1">
      <c r="A12" s="123" t="s">
        <v>83</v>
      </c>
      <c r="B12" s="127" t="s">
        <v>35</v>
      </c>
      <c r="C12" s="38">
        <v>5</v>
      </c>
      <c r="D12" s="22">
        <v>8</v>
      </c>
      <c r="E12" s="22">
        <v>8</v>
      </c>
      <c r="F12" s="22">
        <v>7</v>
      </c>
      <c r="G12" s="22">
        <v>8</v>
      </c>
      <c r="H12" s="22">
        <v>8</v>
      </c>
      <c r="I12" s="22">
        <v>9</v>
      </c>
      <c r="J12" s="22">
        <v>10</v>
      </c>
      <c r="K12" s="22">
        <v>12</v>
      </c>
      <c r="L12" s="22">
        <v>9</v>
      </c>
      <c r="M12" s="22">
        <v>0</v>
      </c>
      <c r="N12" s="22">
        <v>0</v>
      </c>
      <c r="O12" s="38">
        <f>SUM($C12:$N12)</f>
        <v>84</v>
      </c>
      <c r="P12" s="132">
        <f>(C12+E12+G12+I12+K12+M12)/O12*100</f>
        <v>50</v>
      </c>
    </row>
    <row r="13" spans="1:16" ht="15" customHeight="1">
      <c r="A13" s="123" t="s">
        <v>69</v>
      </c>
      <c r="B13" s="127" t="s">
        <v>34</v>
      </c>
      <c r="C13" s="38">
        <v>0</v>
      </c>
      <c r="D13" s="22">
        <v>0</v>
      </c>
      <c r="E13" s="22">
        <v>17</v>
      </c>
      <c r="F13" s="22">
        <v>7</v>
      </c>
      <c r="G13" s="22">
        <v>7</v>
      </c>
      <c r="H13" s="22">
        <v>9</v>
      </c>
      <c r="I13" s="22">
        <v>0</v>
      </c>
      <c r="J13" s="22">
        <v>0</v>
      </c>
      <c r="K13" s="22">
        <v>5</v>
      </c>
      <c r="L13" s="22">
        <v>13</v>
      </c>
      <c r="M13" s="22">
        <v>0</v>
      </c>
      <c r="N13" s="22">
        <v>0</v>
      </c>
      <c r="O13" s="38">
        <f>SUM($C13:$N13)</f>
        <v>58</v>
      </c>
      <c r="P13" s="131">
        <f>(C13+E13+G13+I13+K13+M13)/O13*100</f>
        <v>50</v>
      </c>
    </row>
    <row r="14" spans="1:16" ht="15" customHeight="1">
      <c r="A14" s="139" t="s">
        <v>112</v>
      </c>
      <c r="B14" s="140" t="s">
        <v>58</v>
      </c>
      <c r="C14" s="141">
        <v>13</v>
      </c>
      <c r="D14" s="117">
        <v>18</v>
      </c>
      <c r="E14" s="117">
        <v>19</v>
      </c>
      <c r="F14" s="117">
        <v>15</v>
      </c>
      <c r="G14" s="117">
        <v>9</v>
      </c>
      <c r="H14" s="117">
        <v>11</v>
      </c>
      <c r="I14" s="117">
        <v>18</v>
      </c>
      <c r="J14" s="117">
        <v>27</v>
      </c>
      <c r="K14" s="117">
        <v>15</v>
      </c>
      <c r="L14" s="117">
        <v>20</v>
      </c>
      <c r="M14" s="117">
        <v>0</v>
      </c>
      <c r="N14" s="117">
        <v>0</v>
      </c>
      <c r="O14" s="141">
        <f>SUM($C14:$N14)</f>
        <v>165</v>
      </c>
      <c r="P14" s="222">
        <f>(C14+E14+G14+I14+K14+M14)/O14*100</f>
        <v>44.84848484848485</v>
      </c>
    </row>
    <row r="15" spans="1:16" ht="15" customHeight="1" thickBot="1">
      <c r="A15" s="218" t="s">
        <v>79</v>
      </c>
      <c r="B15" s="219" t="s">
        <v>34</v>
      </c>
      <c r="C15" s="220">
        <v>12</v>
      </c>
      <c r="D15" s="116">
        <v>11</v>
      </c>
      <c r="E15" s="116">
        <v>0</v>
      </c>
      <c r="F15" s="116">
        <v>0</v>
      </c>
      <c r="G15" s="116">
        <v>0</v>
      </c>
      <c r="H15" s="116">
        <v>0</v>
      </c>
      <c r="I15" s="116">
        <v>8</v>
      </c>
      <c r="J15" s="116">
        <v>19</v>
      </c>
      <c r="K15" s="116">
        <v>0</v>
      </c>
      <c r="L15" s="116">
        <v>0</v>
      </c>
      <c r="M15" s="116">
        <v>0</v>
      </c>
      <c r="N15" s="116">
        <v>0</v>
      </c>
      <c r="O15" s="220">
        <f>SUM($C15:$N15)</f>
        <v>50</v>
      </c>
      <c r="P15" s="221">
        <f>(C15+E15+G15+I15+K15+M15)/O15*100</f>
        <v>40</v>
      </c>
    </row>
  </sheetData>
  <sheetProtection selectLockedCells="1" selectUnlockedCells="1"/>
  <mergeCells count="10">
    <mergeCell ref="G2:H2"/>
    <mergeCell ref="I2:J2"/>
    <mergeCell ref="A1:P1"/>
    <mergeCell ref="B2:B4"/>
    <mergeCell ref="K2:L2"/>
    <mergeCell ref="M2:N2"/>
    <mergeCell ref="O2:P2"/>
    <mergeCell ref="A2:A4"/>
    <mergeCell ref="C2:D2"/>
    <mergeCell ref="E2:F2"/>
  </mergeCells>
  <printOptions/>
  <pageMargins left="0.39375" right="0.39375" top="0.5118055555555555" bottom="0.39375" header="0.5118055555555555" footer="0.511805555555555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G182"/>
  <sheetViews>
    <sheetView zoomScalePageLayoutView="0" workbookViewId="0" topLeftCell="A1">
      <selection activeCell="M32" sqref="M32"/>
    </sheetView>
  </sheetViews>
  <sheetFormatPr defaultColWidth="9.00390625" defaultRowHeight="12.75"/>
  <cols>
    <col min="1" max="1" width="8.25390625" style="50" customWidth="1"/>
    <col min="2" max="2" width="28.25390625" style="51" customWidth="1"/>
    <col min="3" max="3" width="10.875" style="50" customWidth="1"/>
    <col min="4" max="7" width="14.00390625" style="50" customWidth="1"/>
  </cols>
  <sheetData>
    <row r="1" spans="1:7" ht="23.25" customHeight="1" thickBot="1">
      <c r="A1" s="169" t="s">
        <v>17</v>
      </c>
      <c r="B1" s="171" t="s">
        <v>5</v>
      </c>
      <c r="C1" s="172" t="s">
        <v>12</v>
      </c>
      <c r="D1" s="172" t="s">
        <v>6</v>
      </c>
      <c r="E1" s="172" t="s">
        <v>18</v>
      </c>
      <c r="F1" s="172" t="s">
        <v>19</v>
      </c>
      <c r="G1" s="170" t="s">
        <v>20</v>
      </c>
    </row>
    <row r="2" spans="1:7" ht="12.75">
      <c r="A2" s="22">
        <f>HIG!$A$5</f>
        <v>22</v>
      </c>
      <c r="B2" s="53" t="str">
        <f>HIG!$B$5</f>
        <v>Roman Čech</v>
      </c>
      <c r="C2" s="22" t="str">
        <f>HIG!$C$5</f>
        <v>HIG</v>
      </c>
      <c r="D2" s="22">
        <f>HIG!$D$5</f>
        <v>19</v>
      </c>
      <c r="E2" s="22">
        <f>HIG!$E$5</f>
        <v>15</v>
      </c>
      <c r="F2" s="22">
        <f>HIG!$F$5</f>
        <v>34</v>
      </c>
      <c r="G2" s="22">
        <f>HIG!$G$5</f>
        <v>2</v>
      </c>
    </row>
    <row r="3" spans="1:7" ht="12.75">
      <c r="A3" s="22">
        <f>BOB!A5</f>
        <v>0</v>
      </c>
      <c r="B3" s="52" t="str">
        <f>BOB!B5</f>
        <v>Martin Kareš</v>
      </c>
      <c r="C3" s="113" t="str">
        <f>BOB!C5</f>
        <v>BOB</v>
      </c>
      <c r="D3" s="113">
        <f>BOB!D5</f>
        <v>25</v>
      </c>
      <c r="E3" s="113">
        <f>BOB!E5</f>
        <v>4</v>
      </c>
      <c r="F3" s="113">
        <f>BOB!F5</f>
        <v>29</v>
      </c>
      <c r="G3" s="113">
        <f>BOB!G5</f>
        <v>0</v>
      </c>
    </row>
    <row r="4" spans="1:7" ht="12.75">
      <c r="A4" s="22">
        <f>BOB!A8</f>
        <v>4</v>
      </c>
      <c r="B4" s="52" t="str">
        <f>BOB!B8</f>
        <v>Jan Procházka</v>
      </c>
      <c r="C4" s="113" t="str">
        <f>BOB!C8</f>
        <v>BOB</v>
      </c>
      <c r="D4" s="113">
        <f>BOB!D8</f>
        <v>11</v>
      </c>
      <c r="E4" s="113">
        <f>BOB!E8</f>
        <v>16</v>
      </c>
      <c r="F4" s="113">
        <f>BOB!F8</f>
        <v>27</v>
      </c>
      <c r="G4" s="113">
        <f>BOB!G8</f>
        <v>2</v>
      </c>
    </row>
    <row r="5" spans="1:7" ht="12.75">
      <c r="A5" s="22">
        <f>TAL!A11</f>
        <v>15</v>
      </c>
      <c r="B5" s="52" t="str">
        <f>TAL!B11</f>
        <v>Matěj Melichar</v>
      </c>
      <c r="C5" s="113" t="str">
        <f>TAL!C11</f>
        <v>TAL</v>
      </c>
      <c r="D5" s="113">
        <f>TAL!D11</f>
        <v>15</v>
      </c>
      <c r="E5" s="113">
        <f>TAL!E11</f>
        <v>12</v>
      </c>
      <c r="F5" s="113">
        <f>TAL!F11</f>
        <v>27</v>
      </c>
      <c r="G5" s="113">
        <f>TAL!G11</f>
        <v>0</v>
      </c>
    </row>
    <row r="6" spans="1:7" ht="12.75">
      <c r="A6" s="22">
        <f>ALB!$A$6</f>
        <v>2</v>
      </c>
      <c r="B6" s="53" t="str">
        <f>ALB!$B$6</f>
        <v>Karel Milec</v>
      </c>
      <c r="C6" s="22" t="str">
        <f>ALB!$C$6</f>
        <v>ALB</v>
      </c>
      <c r="D6" s="22">
        <f>ALB!$D$6</f>
        <v>16</v>
      </c>
      <c r="E6" s="22">
        <f>ALB!$E$6</f>
        <v>11</v>
      </c>
      <c r="F6" s="22">
        <f>ALB!$F$6</f>
        <v>27</v>
      </c>
      <c r="G6" s="22">
        <f>ALB!$G$6</f>
        <v>0</v>
      </c>
    </row>
    <row r="7" spans="1:7" ht="12.75">
      <c r="A7" s="22">
        <f>TYS!A6</f>
        <v>10</v>
      </c>
      <c r="B7" s="52" t="str">
        <f>TYS!B6</f>
        <v>Makina</v>
      </c>
      <c r="C7" s="113" t="str">
        <f>TYS!C6</f>
        <v>TYS</v>
      </c>
      <c r="D7" s="113">
        <f>TYS!D6</f>
        <v>16</v>
      </c>
      <c r="E7" s="113">
        <f>TYS!E6</f>
        <v>10</v>
      </c>
      <c r="F7" s="113">
        <f>TYS!F6</f>
        <v>26</v>
      </c>
      <c r="G7" s="113">
        <f>TYS!G6</f>
        <v>0</v>
      </c>
    </row>
    <row r="8" spans="1:7" ht="12.75">
      <c r="A8" s="22">
        <f>ALB!$A$7</f>
        <v>7</v>
      </c>
      <c r="B8" s="53" t="str">
        <f>ALB!$B$7</f>
        <v>Ondřej Staněk</v>
      </c>
      <c r="C8" s="22" t="str">
        <f>ALB!$C$7</f>
        <v>ALB</v>
      </c>
      <c r="D8" s="22">
        <f>ALB!$D$7</f>
        <v>18</v>
      </c>
      <c r="E8" s="22">
        <f>ALB!$E$7</f>
        <v>7</v>
      </c>
      <c r="F8" s="22">
        <f>ALB!$F$7</f>
        <v>25</v>
      </c>
      <c r="G8" s="22">
        <f>ALB!$G$7</f>
        <v>8</v>
      </c>
    </row>
    <row r="9" spans="1:7" ht="12.75">
      <c r="A9" s="22">
        <f>TAL!A5</f>
        <v>11</v>
      </c>
      <c r="B9" s="52" t="str">
        <f>TAL!B5</f>
        <v>Jindřich Šváb</v>
      </c>
      <c r="C9" s="113" t="str">
        <f>TAL!C5</f>
        <v>TAL</v>
      </c>
      <c r="D9" s="113">
        <f>TAL!D5</f>
        <v>10</v>
      </c>
      <c r="E9" s="113">
        <f>TAL!E5</f>
        <v>15</v>
      </c>
      <c r="F9" s="113">
        <f>TAL!F5</f>
        <v>25</v>
      </c>
      <c r="G9" s="113">
        <f>TAL!G5</f>
        <v>4</v>
      </c>
    </row>
    <row r="10" spans="1:7" ht="12.75">
      <c r="A10" s="22">
        <f>HIG!$A$6</f>
        <v>11</v>
      </c>
      <c r="B10" s="53" t="str">
        <f>HIG!$B$6</f>
        <v>Martin Deutsch</v>
      </c>
      <c r="C10" s="22" t="str">
        <f>HIG!$C$6</f>
        <v>HIG</v>
      </c>
      <c r="D10" s="22">
        <f>HIG!$D$6</f>
        <v>15</v>
      </c>
      <c r="E10" s="22">
        <f>HIG!$E$6</f>
        <v>10</v>
      </c>
      <c r="F10" s="22">
        <f>HIG!$F$6</f>
        <v>25</v>
      </c>
      <c r="G10" s="22">
        <f>HIG!$G$6</f>
        <v>0</v>
      </c>
    </row>
    <row r="11" spans="1:7" ht="12.75">
      <c r="A11" s="22">
        <f>TYS!A5</f>
        <v>2</v>
      </c>
      <c r="B11" s="52" t="str">
        <f>TYS!B5</f>
        <v>Olí Hilgartová</v>
      </c>
      <c r="C11" s="113" t="str">
        <f>TYS!C5</f>
        <v>TYS</v>
      </c>
      <c r="D11" s="113">
        <f>TYS!D5</f>
        <v>18</v>
      </c>
      <c r="E11" s="113">
        <f>TYS!E5</f>
        <v>7</v>
      </c>
      <c r="F11" s="113">
        <f>TYS!F5</f>
        <v>25</v>
      </c>
      <c r="G11" s="113">
        <f>TYS!G5</f>
        <v>0</v>
      </c>
    </row>
    <row r="12" spans="1:7" ht="12.75">
      <c r="A12" s="22">
        <f>TAL!A7</f>
        <v>26</v>
      </c>
      <c r="B12" s="52" t="str">
        <f>TAL!B7</f>
        <v>Jakub Butovič</v>
      </c>
      <c r="C12" s="113" t="str">
        <f>TAL!C7</f>
        <v>TAL</v>
      </c>
      <c r="D12" s="113">
        <f>TAL!D7</f>
        <v>11</v>
      </c>
      <c r="E12" s="113">
        <f>TAL!E7</f>
        <v>12</v>
      </c>
      <c r="F12" s="113">
        <f>TAL!F7</f>
        <v>23</v>
      </c>
      <c r="G12" s="113">
        <f>TAL!G7</f>
        <v>7</v>
      </c>
    </row>
    <row r="13" spans="1:7" ht="12.75">
      <c r="A13" s="22">
        <f>BOB!A7</f>
        <v>3</v>
      </c>
      <c r="B13" s="52" t="str">
        <f>BOB!B7</f>
        <v>Adam Sokol</v>
      </c>
      <c r="C13" s="113" t="str">
        <f>BOB!C7</f>
        <v>BOB</v>
      </c>
      <c r="D13" s="113">
        <f>BOB!D7</f>
        <v>6</v>
      </c>
      <c r="E13" s="113">
        <f>BOB!E7</f>
        <v>15</v>
      </c>
      <c r="F13" s="113">
        <f>BOB!F7</f>
        <v>21</v>
      </c>
      <c r="G13" s="113">
        <f>BOB!G7</f>
        <v>0</v>
      </c>
    </row>
    <row r="14" spans="1:7" ht="12.75">
      <c r="A14" s="22">
        <f>ALB!$A11</f>
        <v>21</v>
      </c>
      <c r="B14" s="53" t="str">
        <f>ALB!$B$11</f>
        <v>Dan Kurovec</v>
      </c>
      <c r="C14" s="174" t="str">
        <f>ALB!$C$11</f>
        <v>ALB</v>
      </c>
      <c r="D14" s="22">
        <f>ALB!$D$11</f>
        <v>7</v>
      </c>
      <c r="E14" s="22">
        <f>ALB!$E$11</f>
        <v>14</v>
      </c>
      <c r="F14" s="22">
        <f>ALB!$F$11</f>
        <v>21</v>
      </c>
      <c r="G14" s="22">
        <f>ALB!$G$11</f>
        <v>0</v>
      </c>
    </row>
    <row r="15" spans="1:7" ht="12.75">
      <c r="A15" s="22">
        <f>TRA!A10</f>
        <v>99</v>
      </c>
      <c r="B15" s="53" t="str">
        <f>TRA!B10</f>
        <v>David Košacký</v>
      </c>
      <c r="C15" s="174" t="str">
        <f>TRA!C10</f>
        <v>TRA</v>
      </c>
      <c r="D15" s="22">
        <f>TRA!D10</f>
        <v>13</v>
      </c>
      <c r="E15" s="22">
        <f>TRA!E10</f>
        <v>8</v>
      </c>
      <c r="F15" s="22">
        <f>TRA!F10</f>
        <v>21</v>
      </c>
      <c r="G15" s="22">
        <f>TRA!G10</f>
        <v>0</v>
      </c>
    </row>
    <row r="16" spans="1:7" ht="12.75">
      <c r="A16" s="22" t="str">
        <f>KUR!A13</f>
        <v>1+7</v>
      </c>
      <c r="B16" s="53" t="str">
        <f>KUR!B13</f>
        <v>Martin Polák</v>
      </c>
      <c r="C16" s="22" t="str">
        <f>KUR!C13</f>
        <v>KUR</v>
      </c>
      <c r="D16" s="22">
        <f>KUR!D13</f>
        <v>5</v>
      </c>
      <c r="E16" s="22">
        <f>KUR!E13</f>
        <v>15</v>
      </c>
      <c r="F16" s="22">
        <f>KUR!F13</f>
        <v>20</v>
      </c>
      <c r="G16" s="22">
        <f>KUR!G13</f>
        <v>12</v>
      </c>
    </row>
    <row r="17" spans="1:7" ht="12.75">
      <c r="A17" s="22">
        <f>BER!A6</f>
        <v>6</v>
      </c>
      <c r="B17" s="52" t="str">
        <f>BER!B6</f>
        <v>Katka Švábová</v>
      </c>
      <c r="C17" s="113" t="str">
        <f>BER!C6</f>
        <v>BER</v>
      </c>
      <c r="D17" s="113">
        <f>BER!D6</f>
        <v>10</v>
      </c>
      <c r="E17" s="113">
        <f>BER!E6</f>
        <v>9</v>
      </c>
      <c r="F17" s="113">
        <f>BER!F6</f>
        <v>19</v>
      </c>
      <c r="G17" s="113">
        <f>BER!G6</f>
        <v>4</v>
      </c>
    </row>
    <row r="18" spans="1:7" ht="12.75">
      <c r="A18" s="22">
        <f>TAL!A16</f>
        <v>4</v>
      </c>
      <c r="B18" s="52" t="str">
        <f>TAL!B16</f>
        <v>Vojtěch Heidler</v>
      </c>
      <c r="C18" s="113" t="str">
        <f>TAL!C16</f>
        <v>TAL</v>
      </c>
      <c r="D18" s="113">
        <f>TAL!D16</f>
        <v>12</v>
      </c>
      <c r="E18" s="113">
        <f>TAL!E16</f>
        <v>7</v>
      </c>
      <c r="F18" s="113">
        <f>TAL!F16</f>
        <v>19</v>
      </c>
      <c r="G18" s="113">
        <f>TAL!G16</f>
        <v>0</v>
      </c>
    </row>
    <row r="19" spans="1:7" ht="12.75">
      <c r="A19" s="22">
        <f>KUR!A14</f>
        <v>89</v>
      </c>
      <c r="B19" s="53" t="str">
        <f>KUR!B14</f>
        <v>Jakub Rilják</v>
      </c>
      <c r="C19" s="22" t="str">
        <f>KUR!C14</f>
        <v>KUR</v>
      </c>
      <c r="D19" s="22">
        <f>KUR!D14</f>
        <v>17</v>
      </c>
      <c r="E19" s="22">
        <f>KUR!E14</f>
        <v>2</v>
      </c>
      <c r="F19" s="22">
        <f>KUR!F14</f>
        <v>19</v>
      </c>
      <c r="G19" s="22">
        <f>KUR!G14</f>
        <v>0</v>
      </c>
    </row>
    <row r="20" spans="1:7" ht="12.75">
      <c r="A20" s="22">
        <f>HIG!$A$7</f>
        <v>8</v>
      </c>
      <c r="B20" s="53" t="str">
        <f>HIG!$B$7</f>
        <v>Jan Sommer</v>
      </c>
      <c r="C20" s="22" t="str">
        <f>HIG!$C$7</f>
        <v>HIG</v>
      </c>
      <c r="D20" s="22">
        <f>HIG!$D$7</f>
        <v>8</v>
      </c>
      <c r="E20" s="22">
        <f>HIG!$E$7</f>
        <v>10</v>
      </c>
      <c r="F20" s="22">
        <f>HIG!$F$7</f>
        <v>18</v>
      </c>
      <c r="G20" s="22">
        <f>HIG!$G$7</f>
        <v>12</v>
      </c>
    </row>
    <row r="21" spans="1:7" ht="12.75">
      <c r="A21" s="22">
        <f>MEN!$A$6</f>
        <v>14</v>
      </c>
      <c r="B21" s="53" t="str">
        <f>MEN!$B$6</f>
        <v>Ondřej</v>
      </c>
      <c r="C21" s="22" t="str">
        <f>MEN!$C$6</f>
        <v>MEN</v>
      </c>
      <c r="D21" s="22">
        <f>MEN!$D$6</f>
        <v>7</v>
      </c>
      <c r="E21" s="22">
        <f>MEN!$E$6</f>
        <v>11</v>
      </c>
      <c r="F21" s="22">
        <f>MEN!$F$6</f>
        <v>18</v>
      </c>
      <c r="G21" s="22">
        <f>MEN!$G$6</f>
        <v>6</v>
      </c>
    </row>
    <row r="22" spans="1:7" ht="12.75">
      <c r="A22" s="22">
        <f>TRA!A5</f>
        <v>13</v>
      </c>
      <c r="B22" s="53" t="str">
        <f>TRA!B5</f>
        <v>Matěj Šikl</v>
      </c>
      <c r="C22" s="22" t="str">
        <f>TRA!C5</f>
        <v>TRA</v>
      </c>
      <c r="D22" s="22">
        <f>TRA!D5</f>
        <v>13</v>
      </c>
      <c r="E22" s="22">
        <f>TRA!E5</f>
        <v>5</v>
      </c>
      <c r="F22" s="22">
        <f>TRA!F5</f>
        <v>18</v>
      </c>
      <c r="G22" s="22">
        <f>TRA!G5</f>
        <v>6</v>
      </c>
    </row>
    <row r="23" spans="1:7" ht="12.75">
      <c r="A23" s="22">
        <f>KUR!A7</f>
        <v>26</v>
      </c>
      <c r="B23" s="53" t="str">
        <f>KUR!B7</f>
        <v>František Vinkler</v>
      </c>
      <c r="C23" s="22" t="str">
        <f>KUR!C7</f>
        <v>KUR</v>
      </c>
      <c r="D23" s="22">
        <f>KUR!D7</f>
        <v>14</v>
      </c>
      <c r="E23" s="22">
        <f>KUR!E7</f>
        <v>4</v>
      </c>
      <c r="F23" s="22">
        <f>KUR!F7</f>
        <v>18</v>
      </c>
      <c r="G23" s="22">
        <f>KUR!G7</f>
        <v>0</v>
      </c>
    </row>
    <row r="24" spans="1:7" ht="12.75">
      <c r="A24" s="22">
        <f>KUR!A6</f>
        <v>21</v>
      </c>
      <c r="B24" s="53" t="str">
        <f>KUR!B6</f>
        <v>Matyáš Jurkovič</v>
      </c>
      <c r="C24" s="22" t="str">
        <f>KUR!C6</f>
        <v>KUR</v>
      </c>
      <c r="D24" s="22">
        <f>KUR!D6</f>
        <v>12</v>
      </c>
      <c r="E24" s="22">
        <f>KUR!E6</f>
        <v>5</v>
      </c>
      <c r="F24" s="22">
        <f>KUR!F6</f>
        <v>17</v>
      </c>
      <c r="G24" s="22">
        <f>KUR!G6</f>
        <v>2</v>
      </c>
    </row>
    <row r="25" spans="1:7" ht="12.75">
      <c r="A25" s="22">
        <f>KUR!A8</f>
        <v>10</v>
      </c>
      <c r="B25" s="53" t="str">
        <f>KUR!B8</f>
        <v>Michal Rejmon</v>
      </c>
      <c r="C25" s="174" t="str">
        <f>KUR!C8</f>
        <v>KUR</v>
      </c>
      <c r="D25" s="22">
        <f>KUR!D8</f>
        <v>8</v>
      </c>
      <c r="E25" s="22">
        <f>KUR!E8</f>
        <v>9</v>
      </c>
      <c r="F25" s="22">
        <f>KUR!F8</f>
        <v>17</v>
      </c>
      <c r="G25" s="22">
        <f>KUR!G8</f>
        <v>0</v>
      </c>
    </row>
    <row r="26" spans="1:7" ht="12.75">
      <c r="A26" s="22">
        <f>TAL!A6</f>
        <v>55</v>
      </c>
      <c r="B26" s="52" t="str">
        <f>TAL!B6</f>
        <v>Nikolas Adámek</v>
      </c>
      <c r="C26" s="113" t="str">
        <f>TAL!C6</f>
        <v>TAL</v>
      </c>
      <c r="D26" s="113">
        <f>TAL!D6</f>
        <v>8</v>
      </c>
      <c r="E26" s="113">
        <f>TAL!E6</f>
        <v>9</v>
      </c>
      <c r="F26" s="113">
        <f>TAL!F6</f>
        <v>17</v>
      </c>
      <c r="G26" s="113">
        <f>TAL!G6</f>
        <v>0</v>
      </c>
    </row>
    <row r="27" spans="1:7" ht="12.75">
      <c r="A27" s="22">
        <f>KUR!A15</f>
        <v>12</v>
      </c>
      <c r="B27" s="53" t="str">
        <f>KUR!B15</f>
        <v>Jakub Kučera</v>
      </c>
      <c r="C27" s="22" t="str">
        <f>KUR!C15</f>
        <v>KUR</v>
      </c>
      <c r="D27" s="22">
        <f>KUR!D15</f>
        <v>9</v>
      </c>
      <c r="E27" s="22">
        <f>KUR!E15</f>
        <v>8</v>
      </c>
      <c r="F27" s="22">
        <f>KUR!F15</f>
        <v>17</v>
      </c>
      <c r="G27" s="22">
        <f>KUR!G15</f>
        <v>0</v>
      </c>
    </row>
    <row r="28" spans="1:7" ht="12.75">
      <c r="A28" s="22">
        <f>ALB!$A$12</f>
        <v>22</v>
      </c>
      <c r="B28" s="53" t="str">
        <f>ALB!$B$12</f>
        <v>Vít Bidlo</v>
      </c>
      <c r="C28" s="22" t="str">
        <f>ALB!$C$12</f>
        <v>ALB</v>
      </c>
      <c r="D28" s="22">
        <f>ALB!$D$12</f>
        <v>11</v>
      </c>
      <c r="E28" s="22">
        <f>ALB!$E$12</f>
        <v>5</v>
      </c>
      <c r="F28" s="22">
        <f>ALB!$F$12</f>
        <v>16</v>
      </c>
      <c r="G28" s="22">
        <f>ALB!$G$12</f>
        <v>0</v>
      </c>
    </row>
    <row r="29" spans="1:7" ht="12.75">
      <c r="A29" s="22">
        <f>BER!A7</f>
        <v>9</v>
      </c>
      <c r="B29" s="52" t="str">
        <f>BER!B7</f>
        <v>Jana Hirnšálová</v>
      </c>
      <c r="C29" s="113" t="str">
        <f>BER!C7</f>
        <v>BER</v>
      </c>
      <c r="D29" s="113">
        <f>BER!D7</f>
        <v>12</v>
      </c>
      <c r="E29" s="113">
        <f>BER!E7</f>
        <v>4</v>
      </c>
      <c r="F29" s="113">
        <f>BER!F7</f>
        <v>16</v>
      </c>
      <c r="G29" s="113">
        <f>BER!G7</f>
        <v>0</v>
      </c>
    </row>
    <row r="30" spans="1:7" ht="12.75">
      <c r="A30" s="22">
        <f>TAL!A13</f>
        <v>12</v>
      </c>
      <c r="B30" s="52" t="str">
        <f>TAL!B13</f>
        <v>Josef Bačkora</v>
      </c>
      <c r="C30" s="113" t="str">
        <f>TAL!C13</f>
        <v>TAL</v>
      </c>
      <c r="D30" s="113">
        <f>TAL!D13</f>
        <v>13</v>
      </c>
      <c r="E30" s="113">
        <f>TAL!E13</f>
        <v>3</v>
      </c>
      <c r="F30" s="113">
        <f>TAL!F13</f>
        <v>16</v>
      </c>
      <c r="G30" s="113">
        <f>TAL!G13</f>
        <v>0</v>
      </c>
    </row>
    <row r="31" spans="1:7" ht="12.75">
      <c r="A31" s="22">
        <f>ENI!A11</f>
        <v>11</v>
      </c>
      <c r="B31" s="52" t="str">
        <f>ENI!B11</f>
        <v>Viktor Terinek</v>
      </c>
      <c r="C31" s="113" t="str">
        <f>ENI!C11</f>
        <v>ENI</v>
      </c>
      <c r="D31" s="113">
        <f>ENI!D11</f>
        <v>11</v>
      </c>
      <c r="E31" s="113">
        <f>ENI!E11</f>
        <v>4</v>
      </c>
      <c r="F31" s="113">
        <f>ENI!F11</f>
        <v>15</v>
      </c>
      <c r="G31" s="113">
        <f>ENI!G11</f>
        <v>5</v>
      </c>
    </row>
    <row r="32" spans="1:7" ht="12.75">
      <c r="A32" s="22">
        <f>MEN!$A$5</f>
        <v>8</v>
      </c>
      <c r="B32" s="53" t="str">
        <f>MEN!$B$5</f>
        <v>Adam</v>
      </c>
      <c r="C32" s="22" t="str">
        <f>MEN!$C$5</f>
        <v>MEN</v>
      </c>
      <c r="D32" s="22">
        <f>MEN!$D$5</f>
        <v>7</v>
      </c>
      <c r="E32" s="22">
        <f>MEN!$E$5</f>
        <v>8</v>
      </c>
      <c r="F32" s="22">
        <f>MEN!$F$5</f>
        <v>15</v>
      </c>
      <c r="G32" s="22">
        <f>MEN!$G$5</f>
        <v>2</v>
      </c>
    </row>
    <row r="33" spans="1:7" ht="12.75">
      <c r="A33" s="22">
        <f>HIG!$A$8</f>
        <v>99</v>
      </c>
      <c r="B33" s="53" t="str">
        <f>HIG!$B$8</f>
        <v>Tomáš Stoklasa</v>
      </c>
      <c r="C33" s="174" t="str">
        <f>HIG!$C$8</f>
        <v>HIG</v>
      </c>
      <c r="D33" s="22">
        <f>HIG!$D$8</f>
        <v>9</v>
      </c>
      <c r="E33" s="22">
        <f>HIG!$E$8</f>
        <v>6</v>
      </c>
      <c r="F33" s="22">
        <f>HIG!$F$8</f>
        <v>15</v>
      </c>
      <c r="G33" s="22">
        <f>HIG!$G$8</f>
        <v>2</v>
      </c>
    </row>
    <row r="34" spans="1:7" ht="12.75">
      <c r="A34" s="22">
        <f>KUR!A10</f>
        <v>8</v>
      </c>
      <c r="B34" s="53" t="str">
        <f>KUR!B10</f>
        <v>Marek Dočkal</v>
      </c>
      <c r="C34" s="174" t="str">
        <f>KUR!C10</f>
        <v>KUR</v>
      </c>
      <c r="D34" s="22">
        <f>KUR!D10</f>
        <v>11</v>
      </c>
      <c r="E34" s="22">
        <f>KUR!E10</f>
        <v>4</v>
      </c>
      <c r="F34" s="22">
        <f>KUR!F10</f>
        <v>15</v>
      </c>
      <c r="G34" s="22">
        <f>KUR!G10</f>
        <v>2</v>
      </c>
    </row>
    <row r="35" spans="1:7" ht="12.75">
      <c r="A35" s="22">
        <f>MEN!$A$7</f>
        <v>6</v>
      </c>
      <c r="B35" s="53" t="str">
        <f>MEN!$B$7</f>
        <v>Ferda</v>
      </c>
      <c r="C35" s="22" t="str">
        <f>MEN!$C$7</f>
        <v>MEN</v>
      </c>
      <c r="D35" s="22">
        <f>MEN!$D$7</f>
        <v>12</v>
      </c>
      <c r="E35" s="22">
        <f>MEN!$E$7</f>
        <v>3</v>
      </c>
      <c r="F35" s="22">
        <f>MEN!$F$7</f>
        <v>15</v>
      </c>
      <c r="G35" s="22">
        <f>MEN!$G$7</f>
        <v>2</v>
      </c>
    </row>
    <row r="36" spans="1:7" ht="12.75">
      <c r="A36" s="22">
        <f>MEN!$A$10</f>
        <v>77</v>
      </c>
      <c r="B36" s="53" t="str">
        <f>MEN!$B$10</f>
        <v>Matěj</v>
      </c>
      <c r="C36" s="174" t="str">
        <f>MEN!$C$10</f>
        <v>MEN</v>
      </c>
      <c r="D36" s="22">
        <f>MEN!$D$10</f>
        <v>12</v>
      </c>
      <c r="E36" s="22">
        <f>MEN!$E$10</f>
        <v>2</v>
      </c>
      <c r="F36" s="22">
        <f>MEN!$F$10</f>
        <v>14</v>
      </c>
      <c r="G36" s="22">
        <f>MEN!$G$10</f>
        <v>4</v>
      </c>
    </row>
    <row r="37" spans="1:7" ht="12.75">
      <c r="A37" s="22">
        <f>KUR!A9</f>
        <v>14</v>
      </c>
      <c r="B37" s="53" t="str">
        <f>KUR!B9</f>
        <v>Jan Dočkal</v>
      </c>
      <c r="C37" s="174" t="str">
        <f>KUR!C9</f>
        <v>KUR</v>
      </c>
      <c r="D37" s="22">
        <f>KUR!D9</f>
        <v>2</v>
      </c>
      <c r="E37" s="22">
        <f>KUR!E9</f>
        <v>12</v>
      </c>
      <c r="F37" s="22">
        <f>KUR!F9</f>
        <v>14</v>
      </c>
      <c r="G37" s="22">
        <f>KUR!G9</f>
        <v>0</v>
      </c>
    </row>
    <row r="38" spans="1:7" ht="12.75">
      <c r="A38" s="22">
        <f>BOB!A11</f>
        <v>13</v>
      </c>
      <c r="B38" s="52" t="str">
        <f>BOB!B11</f>
        <v>Maxim Klouček</v>
      </c>
      <c r="C38" s="113" t="str">
        <f>BOB!C11</f>
        <v>BOB</v>
      </c>
      <c r="D38" s="113">
        <f>BOB!D11</f>
        <v>7</v>
      </c>
      <c r="E38" s="113">
        <f>BOB!E11</f>
        <v>6</v>
      </c>
      <c r="F38" s="113">
        <f>BOB!F11</f>
        <v>13</v>
      </c>
      <c r="G38" s="113">
        <f>BOB!G11</f>
        <v>0</v>
      </c>
    </row>
    <row r="39" spans="1:7" ht="12.75">
      <c r="A39" s="22">
        <f>BOB!A10</f>
        <v>2</v>
      </c>
      <c r="B39" s="52" t="str">
        <f>BOB!B10</f>
        <v>Jiří Bidlo</v>
      </c>
      <c r="C39" s="113" t="str">
        <f>BOB!C10</f>
        <v>BOB</v>
      </c>
      <c r="D39" s="113">
        <f>BOB!D10</f>
        <v>9</v>
      </c>
      <c r="E39" s="113">
        <f>BOB!E10</f>
        <v>4</v>
      </c>
      <c r="F39" s="113">
        <f>BOB!F10</f>
        <v>13</v>
      </c>
      <c r="G39" s="113">
        <f>BOB!G10</f>
        <v>0</v>
      </c>
    </row>
    <row r="40" spans="1:7" ht="12.75">
      <c r="A40" s="22">
        <f>ALB!$A$9</f>
        <v>11</v>
      </c>
      <c r="B40" s="53" t="str">
        <f>ALB!$B$9</f>
        <v>Martin Kareš</v>
      </c>
      <c r="C40" s="174" t="str">
        <f>ALB!$C$9</f>
        <v>ALB</v>
      </c>
      <c r="D40" s="22">
        <f>ALB!$D$9</f>
        <v>11</v>
      </c>
      <c r="E40" s="22">
        <f>ALB!$E$9</f>
        <v>2</v>
      </c>
      <c r="F40" s="22">
        <f>ALB!$F$9</f>
        <v>13</v>
      </c>
      <c r="G40" s="22">
        <f>ALB!$G$9</f>
        <v>0</v>
      </c>
    </row>
    <row r="41" spans="1:7" ht="12.75">
      <c r="A41" s="22">
        <f>ALB!$A$10</f>
        <v>20</v>
      </c>
      <c r="B41" s="53" t="str">
        <f>ALB!$B$10</f>
        <v>Oldřich Milec</v>
      </c>
      <c r="C41" s="174" t="str">
        <f>ALB!$C$10</f>
        <v>ALB</v>
      </c>
      <c r="D41" s="22">
        <f>ALB!$D$10</f>
        <v>6</v>
      </c>
      <c r="E41" s="22">
        <f>ALB!$E$10</f>
        <v>6</v>
      </c>
      <c r="F41" s="22">
        <f>ALB!$F$10</f>
        <v>12</v>
      </c>
      <c r="G41" s="22">
        <f>ALB!$G$10</f>
        <v>10</v>
      </c>
    </row>
    <row r="42" spans="1:7" ht="12.75">
      <c r="A42" s="22">
        <f>KUR!A11</f>
        <v>4</v>
      </c>
      <c r="B42" s="53" t="str">
        <f>KUR!B11</f>
        <v>Martin Zdeněk</v>
      </c>
      <c r="C42" s="174" t="str">
        <f>KUR!C11</f>
        <v>KUR</v>
      </c>
      <c r="D42" s="22">
        <f>KUR!D11</f>
        <v>4</v>
      </c>
      <c r="E42" s="22">
        <f>KUR!E11</f>
        <v>8</v>
      </c>
      <c r="F42" s="22">
        <f>KUR!F11</f>
        <v>12</v>
      </c>
      <c r="G42" s="22">
        <f>KUR!G11</f>
        <v>0</v>
      </c>
    </row>
    <row r="43" spans="1:7" ht="12.75">
      <c r="A43" s="22">
        <f>ENI!A10</f>
        <v>13</v>
      </c>
      <c r="B43" s="52" t="str">
        <f>ENI!B10</f>
        <v>Jakub Kučera</v>
      </c>
      <c r="C43" s="113" t="str">
        <f>ENI!C10</f>
        <v>ENI</v>
      </c>
      <c r="D43" s="113">
        <f>ENI!D10</f>
        <v>7</v>
      </c>
      <c r="E43" s="113">
        <f>ENI!E10</f>
        <v>5</v>
      </c>
      <c r="F43" s="113">
        <f>ENI!F10</f>
        <v>12</v>
      </c>
      <c r="G43" s="113">
        <f>ENI!G10</f>
        <v>0</v>
      </c>
    </row>
    <row r="44" spans="1:7" ht="12.75">
      <c r="A44" s="22">
        <f>BER!A13</f>
        <v>3</v>
      </c>
      <c r="B44" s="52" t="str">
        <f>BER!B13</f>
        <v>Niky Bartošová</v>
      </c>
      <c r="C44" s="113" t="str">
        <f>BER!C13</f>
        <v>BER</v>
      </c>
      <c r="D44" s="113">
        <f>BER!D13</f>
        <v>5</v>
      </c>
      <c r="E44" s="113">
        <f>BER!E13</f>
        <v>5</v>
      </c>
      <c r="F44" s="113">
        <f>BER!F13</f>
        <v>10</v>
      </c>
      <c r="G44" s="113">
        <f>BER!G13</f>
        <v>2</v>
      </c>
    </row>
    <row r="45" spans="1:7" ht="12.75">
      <c r="A45" s="22">
        <f>KUR!A12</f>
        <v>19</v>
      </c>
      <c r="B45" s="53" t="str">
        <f>KUR!B12</f>
        <v>Jáchym Vanc</v>
      </c>
      <c r="C45" s="22" t="str">
        <f>KUR!C12</f>
        <v>KUR</v>
      </c>
      <c r="D45" s="22">
        <f>KUR!D12</f>
        <v>5</v>
      </c>
      <c r="E45" s="22">
        <f>KUR!E12</f>
        <v>5</v>
      </c>
      <c r="F45" s="22">
        <f>KUR!F12</f>
        <v>10</v>
      </c>
      <c r="G45" s="22">
        <f>KUR!G12</f>
        <v>0</v>
      </c>
    </row>
    <row r="46" spans="1:7" ht="12.75">
      <c r="A46" s="22">
        <f>ENI!A14</f>
        <v>33</v>
      </c>
      <c r="B46" s="52" t="str">
        <f>ENI!B14</f>
        <v>Jarda Koluch</v>
      </c>
      <c r="C46" s="113" t="str">
        <f>ENI!C14</f>
        <v>ENI</v>
      </c>
      <c r="D46" s="113">
        <f>ENI!D14</f>
        <v>3</v>
      </c>
      <c r="E46" s="113">
        <f>ENI!E14</f>
        <v>6</v>
      </c>
      <c r="F46" s="113">
        <f>ENI!F14</f>
        <v>9</v>
      </c>
      <c r="G46" s="113">
        <f>ENI!G14</f>
        <v>4</v>
      </c>
    </row>
    <row r="47" spans="1:7" ht="12.75">
      <c r="A47" s="22">
        <f>TRA!A11</f>
        <v>38</v>
      </c>
      <c r="B47" s="53" t="str">
        <f>TRA!B11</f>
        <v>Vilém Beránek</v>
      </c>
      <c r="C47" s="174" t="str">
        <f>TRA!C11</f>
        <v>TRA</v>
      </c>
      <c r="D47" s="22">
        <f>TRA!D11</f>
        <v>5</v>
      </c>
      <c r="E47" s="22">
        <f>TRA!E11</f>
        <v>4</v>
      </c>
      <c r="F47" s="22">
        <f>TRA!F11</f>
        <v>9</v>
      </c>
      <c r="G47" s="22">
        <f>TRA!G11</f>
        <v>2</v>
      </c>
    </row>
    <row r="48" spans="1:7" ht="12.75">
      <c r="A48" s="22">
        <f>BER!A5</f>
        <v>27</v>
      </c>
      <c r="B48" s="52" t="str">
        <f>BER!B5</f>
        <v>Petra Pracná</v>
      </c>
      <c r="C48" s="113" t="str">
        <f>BER!C5</f>
        <v>BER</v>
      </c>
      <c r="D48" s="113">
        <f>BER!D5</f>
        <v>3</v>
      </c>
      <c r="E48" s="113">
        <f>BER!E5</f>
        <v>6</v>
      </c>
      <c r="F48" s="113">
        <f>BER!F5</f>
        <v>9</v>
      </c>
      <c r="G48" s="113">
        <f>BER!G5</f>
        <v>0</v>
      </c>
    </row>
    <row r="49" spans="1:7" ht="12.75">
      <c r="A49" s="22">
        <f>TRA!A8</f>
        <v>8</v>
      </c>
      <c r="B49" s="53" t="str">
        <f>TRA!B8</f>
        <v>Kryštof Polinek</v>
      </c>
      <c r="C49" s="174" t="str">
        <f>TRA!C8</f>
        <v>TRA</v>
      </c>
      <c r="D49" s="22">
        <f>TRA!D8</f>
        <v>6</v>
      </c>
      <c r="E49" s="22">
        <f>TRA!E8</f>
        <v>3</v>
      </c>
      <c r="F49" s="22">
        <f>TRA!F8</f>
        <v>9</v>
      </c>
      <c r="G49" s="22">
        <f>TRA!G8</f>
        <v>0</v>
      </c>
    </row>
    <row r="50" spans="1:7" ht="12.75">
      <c r="A50" s="22">
        <f>HIG!$A$11</f>
        <v>68</v>
      </c>
      <c r="B50" s="53" t="str">
        <f>HIG!$B$11</f>
        <v>Jiří Klemš</v>
      </c>
      <c r="C50" s="174" t="str">
        <f>HIG!$C$11</f>
        <v>HIG</v>
      </c>
      <c r="D50" s="22">
        <f>HIG!$D$11</f>
        <v>7</v>
      </c>
      <c r="E50" s="22">
        <f>HIG!$E$11</f>
        <v>2</v>
      </c>
      <c r="F50" s="22">
        <f>HIG!$F$11</f>
        <v>9</v>
      </c>
      <c r="G50" s="22">
        <f>HIG!$G$11</f>
        <v>0</v>
      </c>
    </row>
    <row r="51" spans="1:7" ht="12.75">
      <c r="A51" s="22">
        <f>MEN!$A$11</f>
        <v>17</v>
      </c>
      <c r="B51" s="53" t="str">
        <f>MEN!$B$11</f>
        <v>Kormik</v>
      </c>
      <c r="C51" s="174" t="str">
        <f>MEN!$C$11</f>
        <v>MEN</v>
      </c>
      <c r="D51" s="22">
        <f>MEN!$D$11</f>
        <v>3</v>
      </c>
      <c r="E51" s="22">
        <f>MEN!$E$11</f>
        <v>5</v>
      </c>
      <c r="F51" s="22">
        <f>MEN!$F$11</f>
        <v>8</v>
      </c>
      <c r="G51" s="22">
        <f>MEN!$G$11</f>
        <v>2</v>
      </c>
    </row>
    <row r="52" spans="1:7" ht="12.75">
      <c r="A52" s="22">
        <f>ENI!A13</f>
        <v>4</v>
      </c>
      <c r="B52" s="52" t="str">
        <f>ENI!B13</f>
        <v>Marek Sladký</v>
      </c>
      <c r="C52" s="113" t="str">
        <f>ENI!C13</f>
        <v>ENI</v>
      </c>
      <c r="D52" s="113">
        <f>ENI!D13</f>
        <v>5</v>
      </c>
      <c r="E52" s="113">
        <f>ENI!E13</f>
        <v>3</v>
      </c>
      <c r="F52" s="113">
        <f>ENI!F13</f>
        <v>8</v>
      </c>
      <c r="G52" s="113">
        <f>ENI!G13</f>
        <v>2</v>
      </c>
    </row>
    <row r="53" spans="1:7" ht="12.75">
      <c r="A53" s="22">
        <f>TYS!A9</f>
        <v>15</v>
      </c>
      <c r="B53" s="52" t="str">
        <f>TYS!B9</f>
        <v>Áma</v>
      </c>
      <c r="C53" s="113" t="str">
        <f>TYS!C9</f>
        <v>TYS</v>
      </c>
      <c r="D53" s="113">
        <f>TYS!D9</f>
        <v>2</v>
      </c>
      <c r="E53" s="113">
        <f>TYS!E9</f>
        <v>6</v>
      </c>
      <c r="F53" s="113">
        <f>TYS!F9</f>
        <v>8</v>
      </c>
      <c r="G53" s="113">
        <f>TYS!G9</f>
        <v>0</v>
      </c>
    </row>
    <row r="54" spans="1:7" ht="12.75">
      <c r="A54" s="22">
        <f>TYS!A13</f>
        <v>28</v>
      </c>
      <c r="B54" s="52" t="str">
        <f>TYS!B13</f>
        <v>Pavlínka</v>
      </c>
      <c r="C54" s="113" t="str">
        <f>TYS!C13</f>
        <v>TYS</v>
      </c>
      <c r="D54" s="113">
        <f>TYS!D13</f>
        <v>2</v>
      </c>
      <c r="E54" s="113">
        <f>TYS!E13</f>
        <v>6</v>
      </c>
      <c r="F54" s="113">
        <f>TYS!F13</f>
        <v>8</v>
      </c>
      <c r="G54" s="113">
        <f>TYS!G13</f>
        <v>0</v>
      </c>
    </row>
    <row r="55" spans="1:7" ht="12.75">
      <c r="A55" s="22">
        <f>BER!A9</f>
        <v>19</v>
      </c>
      <c r="B55" s="52" t="str">
        <f>BER!B9</f>
        <v>Eliška Heidlerová</v>
      </c>
      <c r="C55" s="113" t="str">
        <f>BER!C9</f>
        <v>BER</v>
      </c>
      <c r="D55" s="113">
        <f>BER!D9</f>
        <v>3</v>
      </c>
      <c r="E55" s="113">
        <f>BER!E9</f>
        <v>5</v>
      </c>
      <c r="F55" s="113">
        <f>BER!F9</f>
        <v>8</v>
      </c>
      <c r="G55" s="113">
        <f>BER!G9</f>
        <v>0</v>
      </c>
    </row>
    <row r="56" spans="1:7" ht="12.75">
      <c r="A56" s="22">
        <f>ENI!A5</f>
        <v>9</v>
      </c>
      <c r="B56" s="52" t="str">
        <f>ENI!B5</f>
        <v>Cagásek</v>
      </c>
      <c r="C56" s="113" t="str">
        <f>ENI!C5</f>
        <v>ENI</v>
      </c>
      <c r="D56" s="113">
        <f>ENI!D5</f>
        <v>4</v>
      </c>
      <c r="E56" s="113">
        <f>ENI!E5</f>
        <v>4</v>
      </c>
      <c r="F56" s="113">
        <f>ENI!F5</f>
        <v>8</v>
      </c>
      <c r="G56" s="113">
        <f>ENI!G5</f>
        <v>0</v>
      </c>
    </row>
    <row r="57" spans="1:7" ht="12.75">
      <c r="A57" s="22">
        <f>ALB!$A$8</f>
        <v>8</v>
      </c>
      <c r="B57" s="53" t="str">
        <f>ALB!$B$8</f>
        <v>Jaroslav Veit</v>
      </c>
      <c r="C57" s="174" t="str">
        <f>ALB!$C$8</f>
        <v>ALB</v>
      </c>
      <c r="D57" s="22">
        <f>ALB!$D$8</f>
        <v>0</v>
      </c>
      <c r="E57" s="22">
        <f>ALB!$E$8</f>
        <v>7</v>
      </c>
      <c r="F57" s="22">
        <f>ALB!$F$8</f>
        <v>7</v>
      </c>
      <c r="G57" s="22">
        <f>ALB!$G$8</f>
        <v>4</v>
      </c>
    </row>
    <row r="58" spans="1:7" ht="12.75">
      <c r="A58" s="22">
        <f>TAL!A9</f>
        <v>22</v>
      </c>
      <c r="B58" s="52" t="str">
        <f>TAL!B9</f>
        <v>Štěpán Veselý</v>
      </c>
      <c r="C58" s="113" t="str">
        <f>TAL!C9</f>
        <v>TAL</v>
      </c>
      <c r="D58" s="113">
        <f>TAL!D9</f>
        <v>3</v>
      </c>
      <c r="E58" s="113">
        <f>TAL!E9</f>
        <v>4</v>
      </c>
      <c r="F58" s="113">
        <f>TAL!F9</f>
        <v>7</v>
      </c>
      <c r="G58" s="113">
        <f>TAL!G9</f>
        <v>2</v>
      </c>
    </row>
    <row r="59" spans="1:7" ht="12.75">
      <c r="A59" s="22">
        <f>TRA!A13</f>
        <v>66</v>
      </c>
      <c r="B59" s="53" t="str">
        <f>TRA!B13</f>
        <v>Tomáš Frič</v>
      </c>
      <c r="C59" s="22" t="str">
        <f>TRA!C13</f>
        <v>TRA</v>
      </c>
      <c r="D59" s="22">
        <f>TRA!D13</f>
        <v>3</v>
      </c>
      <c r="E59" s="22">
        <f>TRA!E13</f>
        <v>4</v>
      </c>
      <c r="F59" s="22">
        <f>TRA!F13</f>
        <v>7</v>
      </c>
      <c r="G59" s="22">
        <f>TRA!G13</f>
        <v>0</v>
      </c>
    </row>
    <row r="60" spans="1:7" ht="12.75">
      <c r="A60" s="22">
        <f>TAL!A12</f>
        <v>2</v>
      </c>
      <c r="B60" s="52" t="str">
        <f>TAL!B12</f>
        <v>Karel Procházka</v>
      </c>
      <c r="C60" s="113" t="str">
        <f>TAL!C12</f>
        <v>TAL</v>
      </c>
      <c r="D60" s="113">
        <f>TAL!D12</f>
        <v>4</v>
      </c>
      <c r="E60" s="113">
        <f>TAL!E12</f>
        <v>3</v>
      </c>
      <c r="F60" s="113">
        <f>TAL!F12</f>
        <v>7</v>
      </c>
      <c r="G60" s="113">
        <f>TAL!G12</f>
        <v>0</v>
      </c>
    </row>
    <row r="61" spans="1:7" ht="12.75">
      <c r="A61" s="22">
        <f>HIG!$A$9</f>
        <v>97</v>
      </c>
      <c r="B61" s="53" t="str">
        <f>HIG!$B$9</f>
        <v>Matěj Bojar</v>
      </c>
      <c r="C61" s="174" t="str">
        <f>HIG!$C$9</f>
        <v>HIG</v>
      </c>
      <c r="D61" s="22">
        <f>HIG!$D$9</f>
        <v>5</v>
      </c>
      <c r="E61" s="22">
        <f>HIG!$E$9</f>
        <v>2</v>
      </c>
      <c r="F61" s="22">
        <f>HIG!$F$9</f>
        <v>7</v>
      </c>
      <c r="G61" s="22">
        <f>HIG!$G$9</f>
        <v>0</v>
      </c>
    </row>
    <row r="62" spans="1:7" ht="12.75">
      <c r="A62" s="22">
        <f>MEN!$A$9</f>
        <v>2</v>
      </c>
      <c r="B62" s="53" t="str">
        <f>MEN!$B$9</f>
        <v>Norbert</v>
      </c>
      <c r="C62" s="174" t="str">
        <f>MEN!$C$9</f>
        <v>MEN</v>
      </c>
      <c r="D62" s="22">
        <f>MEN!$D$9</f>
        <v>3</v>
      </c>
      <c r="E62" s="22">
        <f>MEN!$E$9</f>
        <v>3</v>
      </c>
      <c r="F62" s="22">
        <f>MEN!$F$9</f>
        <v>6</v>
      </c>
      <c r="G62" s="22">
        <f>MEN!$G$9</f>
        <v>2</v>
      </c>
    </row>
    <row r="63" spans="1:7" ht="12.75">
      <c r="A63" s="22">
        <f>TYS!A7</f>
        <v>5</v>
      </c>
      <c r="B63" s="52" t="str">
        <f>TYS!B7</f>
        <v>Mata Hari</v>
      </c>
      <c r="C63" s="113" t="str">
        <f>TYS!C7</f>
        <v>TYS</v>
      </c>
      <c r="D63" s="113">
        <f>TYS!D7</f>
        <v>3</v>
      </c>
      <c r="E63" s="113">
        <f>TYS!E7</f>
        <v>3</v>
      </c>
      <c r="F63" s="113">
        <f>TYS!F7</f>
        <v>6</v>
      </c>
      <c r="G63" s="113">
        <f>TYS!G7</f>
        <v>2</v>
      </c>
    </row>
    <row r="64" spans="1:7" ht="12.75">
      <c r="A64" s="22">
        <f>TYS!A10</f>
        <v>4</v>
      </c>
      <c r="B64" s="52" t="str">
        <f>TYS!B10</f>
        <v>Kateřina Janková</v>
      </c>
      <c r="C64" s="113" t="str">
        <f>TYS!C10</f>
        <v>TYS</v>
      </c>
      <c r="D64" s="113">
        <f>TYS!D10</f>
        <v>2</v>
      </c>
      <c r="E64" s="113">
        <f>TYS!E10</f>
        <v>4</v>
      </c>
      <c r="F64" s="113">
        <f>TYS!F10</f>
        <v>6</v>
      </c>
      <c r="G64" s="113">
        <f>TYS!G10</f>
        <v>0</v>
      </c>
    </row>
    <row r="65" spans="1:7" ht="12.75">
      <c r="A65" s="22">
        <f>TYS!A14</f>
        <v>23</v>
      </c>
      <c r="B65" s="52" t="str">
        <f>TYS!B14</f>
        <v>Evuš s krásnými kotníky</v>
      </c>
      <c r="C65" s="113" t="str">
        <f>TYS!C14</f>
        <v>TYS</v>
      </c>
      <c r="D65" s="113">
        <f>TYS!D14</f>
        <v>4</v>
      </c>
      <c r="E65" s="113">
        <f>TYS!E14</f>
        <v>1</v>
      </c>
      <c r="F65" s="113">
        <f>TYS!F14</f>
        <v>5</v>
      </c>
      <c r="G65" s="113">
        <f>TYS!G14</f>
        <v>2</v>
      </c>
    </row>
    <row r="66" spans="1:7" ht="12.75">
      <c r="A66" s="22">
        <f>TYS!A8</f>
        <v>14</v>
      </c>
      <c r="B66" s="52" t="str">
        <f>TYS!B8</f>
        <v>Číča</v>
      </c>
      <c r="C66" s="113" t="str">
        <f>TYS!C8</f>
        <v>TYS</v>
      </c>
      <c r="D66" s="113">
        <f>TYS!D8</f>
        <v>1</v>
      </c>
      <c r="E66" s="113">
        <f>TYS!E8</f>
        <v>4</v>
      </c>
      <c r="F66" s="113">
        <f>TYS!F8</f>
        <v>5</v>
      </c>
      <c r="G66" s="113">
        <f>TYS!G8</f>
        <v>0</v>
      </c>
    </row>
    <row r="67" spans="1:7" ht="12.75">
      <c r="A67" s="22">
        <f>TAL!A8</f>
        <v>121</v>
      </c>
      <c r="B67" s="52" t="str">
        <f>TAL!B8</f>
        <v>Jan Hofman</v>
      </c>
      <c r="C67" s="113" t="str">
        <f>TAL!C8</f>
        <v>TAL</v>
      </c>
      <c r="D67" s="113">
        <f>TAL!D8</f>
        <v>3</v>
      </c>
      <c r="E67" s="113">
        <f>TAL!E8</f>
        <v>2</v>
      </c>
      <c r="F67" s="113">
        <f>TAL!F8</f>
        <v>5</v>
      </c>
      <c r="G67" s="113">
        <f>TAL!G8</f>
        <v>0</v>
      </c>
    </row>
    <row r="68" spans="1:7" ht="12.75">
      <c r="A68" s="22">
        <f>BER!A10</f>
        <v>5</v>
      </c>
      <c r="B68" s="52" t="str">
        <f>BER!B10</f>
        <v>Míša Bilíková</v>
      </c>
      <c r="C68" s="113" t="str">
        <f>BER!C10</f>
        <v>BER</v>
      </c>
      <c r="D68" s="113">
        <f>BER!D10</f>
        <v>4</v>
      </c>
      <c r="E68" s="113">
        <f>BER!E10</f>
        <v>1</v>
      </c>
      <c r="F68" s="113">
        <f>BER!F10</f>
        <v>5</v>
      </c>
      <c r="G68" s="113">
        <f>BER!G10</f>
        <v>0</v>
      </c>
    </row>
    <row r="69" spans="1:7" ht="12.75">
      <c r="A69" s="22">
        <f>TRA!A12</f>
        <v>51</v>
      </c>
      <c r="B69" s="53" t="str">
        <f>TRA!B12</f>
        <v>Hynek Beránek</v>
      </c>
      <c r="C69" s="22" t="str">
        <f>TRA!C12</f>
        <v>TRA</v>
      </c>
      <c r="D69" s="22">
        <f>TRA!D12</f>
        <v>4</v>
      </c>
      <c r="E69" s="22">
        <f>TRA!E12</f>
        <v>1</v>
      </c>
      <c r="F69" s="22">
        <f>TRA!F12</f>
        <v>5</v>
      </c>
      <c r="G69" s="22">
        <f>TRA!G12</f>
        <v>0</v>
      </c>
    </row>
    <row r="70" spans="1:7" ht="12.75">
      <c r="A70" s="22">
        <f>ENI!A9</f>
        <v>99</v>
      </c>
      <c r="B70" s="52" t="str">
        <f>ENI!B9</f>
        <v>Jan Regal</v>
      </c>
      <c r="C70" s="113" t="str">
        <f>ENI!C9</f>
        <v>ENI</v>
      </c>
      <c r="D70" s="113">
        <f>ENI!D9</f>
        <v>3</v>
      </c>
      <c r="E70" s="113">
        <f>ENI!E9</f>
        <v>1</v>
      </c>
      <c r="F70" s="113">
        <f>ENI!F9</f>
        <v>4</v>
      </c>
      <c r="G70" s="113">
        <f>ENI!G9</f>
        <v>2</v>
      </c>
    </row>
    <row r="71" spans="1:7" ht="12.75">
      <c r="A71" s="22">
        <f>BOB!A9</f>
        <v>6</v>
      </c>
      <c r="B71" s="52" t="str">
        <f>BOB!B9</f>
        <v>David Farský</v>
      </c>
      <c r="C71" s="113" t="str">
        <f>BOB!C9</f>
        <v>BOB</v>
      </c>
      <c r="D71" s="113">
        <f>BOB!D9</f>
        <v>2</v>
      </c>
      <c r="E71" s="113">
        <f>BOB!E9</f>
        <v>2</v>
      </c>
      <c r="F71" s="113">
        <f>BOB!F9</f>
        <v>4</v>
      </c>
      <c r="G71" s="113">
        <f>BOB!G9</f>
        <v>0</v>
      </c>
    </row>
    <row r="72" spans="1:7" ht="12.75">
      <c r="A72" s="22">
        <f>TRA!A6</f>
        <v>17</v>
      </c>
      <c r="B72" s="53" t="str">
        <f>TRA!B6</f>
        <v>Petr Bilek</v>
      </c>
      <c r="C72" s="174" t="str">
        <f>TRA!C6</f>
        <v>TRA</v>
      </c>
      <c r="D72" s="22">
        <f>TRA!D6</f>
        <v>3</v>
      </c>
      <c r="E72" s="22">
        <f>TRA!E6</f>
        <v>1</v>
      </c>
      <c r="F72" s="22">
        <f>TRA!F6</f>
        <v>4</v>
      </c>
      <c r="G72" s="22">
        <f>TRA!G6</f>
        <v>0</v>
      </c>
    </row>
    <row r="73" spans="1:7" ht="12.75">
      <c r="A73" s="22">
        <f>BOB!A12</f>
        <v>16</v>
      </c>
      <c r="B73" s="52" t="str">
        <f>BOB!B12</f>
        <v>Vojta Procházka</v>
      </c>
      <c r="C73" s="113" t="str">
        <f>BOB!C12</f>
        <v>BOB</v>
      </c>
      <c r="D73" s="113">
        <f>BOB!D12</f>
        <v>3</v>
      </c>
      <c r="E73" s="113">
        <f>BOB!E12</f>
        <v>1</v>
      </c>
      <c r="F73" s="113">
        <f>BOB!F12</f>
        <v>4</v>
      </c>
      <c r="G73" s="113">
        <f>BOB!G12</f>
        <v>0</v>
      </c>
    </row>
    <row r="74" spans="1:7" ht="12.75">
      <c r="A74" s="22">
        <f>MEN!$A$8</f>
        <v>9</v>
      </c>
      <c r="B74" s="53" t="str">
        <f>MEN!$B$8</f>
        <v>Bača</v>
      </c>
      <c r="C74" s="174" t="str">
        <f>MEN!$C$8</f>
        <v>MEN</v>
      </c>
      <c r="D74" s="22">
        <f>MEN!$D$8</f>
        <v>0</v>
      </c>
      <c r="E74" s="22">
        <f>MEN!$E$8</f>
        <v>3</v>
      </c>
      <c r="F74" s="22">
        <f>MEN!$F$8</f>
        <v>3</v>
      </c>
      <c r="G74" s="22">
        <f>MEN!$G$8</f>
        <v>5</v>
      </c>
    </row>
    <row r="75" spans="1:7" ht="12.75">
      <c r="A75" s="22">
        <f>TYS!A12</f>
        <v>11</v>
      </c>
      <c r="B75" s="52" t="str">
        <f>TYS!B12</f>
        <v>Leze</v>
      </c>
      <c r="C75" s="113" t="str">
        <f>TYS!C12</f>
        <v>TYS</v>
      </c>
      <c r="D75" s="113">
        <f>TYS!D12</f>
        <v>2</v>
      </c>
      <c r="E75" s="113">
        <f>TYS!E12</f>
        <v>1</v>
      </c>
      <c r="F75" s="113">
        <f>TYS!F12</f>
        <v>3</v>
      </c>
      <c r="G75" s="113">
        <f>TYS!G12</f>
        <v>0</v>
      </c>
    </row>
    <row r="76" spans="1:7" ht="12.75">
      <c r="A76" s="22">
        <f>ENI!A16</f>
        <v>5</v>
      </c>
      <c r="B76" s="52" t="str">
        <f>ENI!B16</f>
        <v>Petr Pracný</v>
      </c>
      <c r="C76" s="113" t="str">
        <f>ENI!C16</f>
        <v>ENI</v>
      </c>
      <c r="D76" s="113">
        <f>ENI!D16</f>
        <v>3</v>
      </c>
      <c r="E76" s="113">
        <f>ENI!E16</f>
        <v>0</v>
      </c>
      <c r="F76" s="113">
        <f>ENI!F16</f>
        <v>3</v>
      </c>
      <c r="G76" s="113">
        <f>ENI!G16</f>
        <v>0</v>
      </c>
    </row>
    <row r="77" spans="1:7" ht="12.75">
      <c r="A77" s="22">
        <f>ENI!A15</f>
        <v>12</v>
      </c>
      <c r="B77" s="52" t="str">
        <f>ENI!B15</f>
        <v>Lukáš Koluch</v>
      </c>
      <c r="C77" s="113" t="str">
        <f>ENI!C15</f>
        <v>ENI</v>
      </c>
      <c r="D77" s="113">
        <f>ENI!D15</f>
        <v>0</v>
      </c>
      <c r="E77" s="113">
        <f>ENI!E15</f>
        <v>2</v>
      </c>
      <c r="F77" s="113">
        <f>ENI!F15</f>
        <v>2</v>
      </c>
      <c r="G77" s="113">
        <f>ENI!G15</f>
        <v>10</v>
      </c>
    </row>
    <row r="78" spans="1:7" ht="12.75">
      <c r="A78" s="22">
        <f>TAL!A10</f>
        <v>79</v>
      </c>
      <c r="B78" s="52" t="str">
        <f>TAL!B10</f>
        <v>Jiří Procházka</v>
      </c>
      <c r="C78" s="113" t="str">
        <f>TAL!C10</f>
        <v>TAL</v>
      </c>
      <c r="D78" s="113">
        <f>TAL!D10</f>
        <v>0</v>
      </c>
      <c r="E78" s="113">
        <f>TAL!E10</f>
        <v>2</v>
      </c>
      <c r="F78" s="113">
        <f>TAL!F10</f>
        <v>2</v>
      </c>
      <c r="G78" s="113">
        <f>TAL!G10</f>
        <v>0</v>
      </c>
    </row>
    <row r="79" spans="1:7" ht="12.75">
      <c r="A79" s="22">
        <f>MEN!$A$15</f>
        <v>15</v>
      </c>
      <c r="B79" s="53" t="str">
        <f>MEN!$B$15</f>
        <v>Albert</v>
      </c>
      <c r="C79" s="174" t="str">
        <f>MEN!$C$15</f>
        <v>MEN</v>
      </c>
      <c r="D79" s="22">
        <f>MEN!$D$15</f>
        <v>1</v>
      </c>
      <c r="E79" s="22">
        <f>MEN!$E$15</f>
        <v>1</v>
      </c>
      <c r="F79" s="22">
        <f>MEN!$F$15</f>
        <v>2</v>
      </c>
      <c r="G79" s="22">
        <f>MEN!$G$15</f>
        <v>0</v>
      </c>
    </row>
    <row r="80" spans="1:7" ht="12.75">
      <c r="A80" s="22">
        <f>ENI!A12</f>
        <v>0</v>
      </c>
      <c r="B80" s="52" t="str">
        <f>ENI!B12</f>
        <v>Kristian Terinek</v>
      </c>
      <c r="C80" s="113" t="str">
        <f>ENI!C12</f>
        <v>ENI</v>
      </c>
      <c r="D80" s="113">
        <f>ENI!D12</f>
        <v>1</v>
      </c>
      <c r="E80" s="113">
        <f>ENI!E12</f>
        <v>1</v>
      </c>
      <c r="F80" s="113">
        <f>ENI!F12</f>
        <v>2</v>
      </c>
      <c r="G80" s="113">
        <f>ENI!G12</f>
        <v>0</v>
      </c>
    </row>
    <row r="81" spans="1:7" ht="12.75">
      <c r="A81" s="22">
        <f>ENI!A6</f>
        <v>10</v>
      </c>
      <c r="B81" s="52" t="str">
        <f>ENI!B6</f>
        <v>Tomáš Kleiner</v>
      </c>
      <c r="C81" s="113" t="str">
        <f>ENI!C6</f>
        <v>ENI</v>
      </c>
      <c r="D81" s="113">
        <f>ENI!D6</f>
        <v>2</v>
      </c>
      <c r="E81" s="113">
        <f>ENI!E6</f>
        <v>0</v>
      </c>
      <c r="F81" s="113">
        <f>ENI!F6</f>
        <v>2</v>
      </c>
      <c r="G81" s="113">
        <f>ENI!G6</f>
        <v>0</v>
      </c>
    </row>
    <row r="82" spans="1:7" ht="12.75">
      <c r="A82" s="22">
        <f>BER!A11</f>
        <v>10</v>
      </c>
      <c r="B82" s="52" t="str">
        <f>BER!B11</f>
        <v>Zuzana Tětková</v>
      </c>
      <c r="C82" s="113" t="str">
        <f>BER!C11</f>
        <v>BER</v>
      </c>
      <c r="D82" s="113">
        <f>BER!D11</f>
        <v>2</v>
      </c>
      <c r="E82" s="113">
        <f>BER!E11</f>
        <v>0</v>
      </c>
      <c r="F82" s="113">
        <f>BER!F11</f>
        <v>2</v>
      </c>
      <c r="G82" s="113">
        <f>BER!G11</f>
        <v>0</v>
      </c>
    </row>
    <row r="83" spans="1:7" ht="12.75">
      <c r="A83" s="22">
        <f>MEN!$A$14</f>
        <v>24</v>
      </c>
      <c r="B83" s="53" t="str">
        <f>MEN!$B$14</f>
        <v>David</v>
      </c>
      <c r="C83" s="174" t="str">
        <f>MEN!$C$14</f>
        <v>MEN</v>
      </c>
      <c r="D83" s="22">
        <f>MEN!$D$14</f>
        <v>2</v>
      </c>
      <c r="E83" s="22">
        <f>MEN!$E$14</f>
        <v>0</v>
      </c>
      <c r="F83" s="22">
        <f>MEN!$F$14</f>
        <v>2</v>
      </c>
      <c r="G83" s="22">
        <f>MEN!$G$14</f>
        <v>0</v>
      </c>
    </row>
    <row r="84" spans="1:7" ht="12.75">
      <c r="A84" s="22">
        <f>ENI!A8</f>
        <v>52</v>
      </c>
      <c r="B84" s="52" t="str">
        <f>ENI!B8</f>
        <v>Jan Penížek</v>
      </c>
      <c r="C84" s="113" t="str">
        <f>ENI!C8</f>
        <v>ENI</v>
      </c>
      <c r="D84" s="113">
        <f>ENI!D8</f>
        <v>0</v>
      </c>
      <c r="E84" s="113">
        <f>ENI!E8</f>
        <v>1</v>
      </c>
      <c r="F84" s="113">
        <f>ENI!F8</f>
        <v>1</v>
      </c>
      <c r="G84" s="113">
        <f>ENI!G8</f>
        <v>4</v>
      </c>
    </row>
    <row r="85" spans="1:7" ht="12.75">
      <c r="A85" s="22">
        <f>MEN!$A$13</f>
        <v>4</v>
      </c>
      <c r="B85" s="53" t="str">
        <f>MEN!$B$13</f>
        <v>Jura</v>
      </c>
      <c r="C85" s="174" t="str">
        <f>MEN!$C$13</f>
        <v>MEN</v>
      </c>
      <c r="D85" s="22">
        <f>MEN!$D$13</f>
        <v>0</v>
      </c>
      <c r="E85" s="22">
        <f>MEN!$E$13</f>
        <v>1</v>
      </c>
      <c r="F85" s="22">
        <f>MEN!$F$13</f>
        <v>1</v>
      </c>
      <c r="G85" s="22">
        <f>MEN!$G$13</f>
        <v>0</v>
      </c>
    </row>
    <row r="86" spans="1:7" ht="12.75">
      <c r="A86" s="22">
        <f>TRA!A9</f>
        <v>42</v>
      </c>
      <c r="B86" s="53" t="str">
        <f>TRA!B9</f>
        <v>Zdeněk Horký</v>
      </c>
      <c r="C86" s="22" t="str">
        <f>TRA!C9</f>
        <v>TRA</v>
      </c>
      <c r="D86" s="22">
        <f>TRA!D9</f>
        <v>0</v>
      </c>
      <c r="E86" s="22">
        <f>TRA!E9</f>
        <v>1</v>
      </c>
      <c r="F86" s="22">
        <f>TRA!F9</f>
        <v>1</v>
      </c>
      <c r="G86" s="22">
        <f>TRA!G9</f>
        <v>0</v>
      </c>
    </row>
    <row r="87" spans="1:7" ht="12.75">
      <c r="A87" s="22" t="str">
        <f>BOB!A6</f>
        <v>B</v>
      </c>
      <c r="B87" s="52" t="str">
        <f>BOB!B6</f>
        <v>Younnes Kurovský</v>
      </c>
      <c r="C87" s="113" t="str">
        <f>BOB!C6</f>
        <v>BOB</v>
      </c>
      <c r="D87" s="113">
        <f>BOB!D6</f>
        <v>0</v>
      </c>
      <c r="E87" s="113">
        <f>BOB!E6</f>
        <v>1</v>
      </c>
      <c r="F87" s="113">
        <f>BOB!F6</f>
        <v>1</v>
      </c>
      <c r="G87" s="113">
        <f>BOB!G6</f>
        <v>0</v>
      </c>
    </row>
    <row r="88" spans="1:7" ht="12.75">
      <c r="A88" s="22">
        <f>BER!A8</f>
        <v>8</v>
      </c>
      <c r="B88" s="52" t="str">
        <f>BER!B8</f>
        <v>Eva Rama</v>
      </c>
      <c r="C88" s="113" t="str">
        <f>BER!C8</f>
        <v>BER</v>
      </c>
      <c r="D88" s="113">
        <f>BER!D8</f>
        <v>0</v>
      </c>
      <c r="E88" s="113">
        <f>BER!E8</f>
        <v>1</v>
      </c>
      <c r="F88" s="113">
        <f>BER!F8</f>
        <v>1</v>
      </c>
      <c r="G88" s="113">
        <f>BER!G8</f>
        <v>0</v>
      </c>
    </row>
    <row r="89" spans="1:7" ht="12.75">
      <c r="A89" s="22">
        <f>TAL!A17</f>
        <v>6</v>
      </c>
      <c r="B89" s="52" t="str">
        <f>TAL!B17</f>
        <v>Bert</v>
      </c>
      <c r="C89" s="113" t="str">
        <f>TAL!C17</f>
        <v>TAL</v>
      </c>
      <c r="D89" s="113">
        <f>TAL!D17</f>
        <v>1</v>
      </c>
      <c r="E89" s="113">
        <f>TAL!E17</f>
        <v>0</v>
      </c>
      <c r="F89" s="113">
        <f>TAL!F17</f>
        <v>1</v>
      </c>
      <c r="G89" s="113">
        <f>TAL!G17</f>
        <v>0</v>
      </c>
    </row>
    <row r="90" spans="1:7" ht="12.75">
      <c r="A90" s="22" t="str">
        <f>KUR!A5</f>
        <v>B</v>
      </c>
      <c r="B90" s="53" t="str">
        <f>KUR!B5</f>
        <v>Marek Křivánek</v>
      </c>
      <c r="C90" s="22" t="str">
        <f>KUR!C5</f>
        <v>KUR</v>
      </c>
      <c r="D90" s="22">
        <f>KUR!D5</f>
        <v>0</v>
      </c>
      <c r="E90" s="22">
        <f>KUR!E5</f>
        <v>0</v>
      </c>
      <c r="F90" s="22">
        <f>KUR!F5</f>
        <v>0</v>
      </c>
      <c r="G90" s="22">
        <f>KUR!G5</f>
        <v>2</v>
      </c>
    </row>
    <row r="91" spans="1:7" ht="12.75">
      <c r="A91" s="22">
        <f>BOB!A13</f>
        <v>1</v>
      </c>
      <c r="B91" s="52" t="str">
        <f>BOB!B13</f>
        <v>A. Adámek</v>
      </c>
      <c r="C91" s="113" t="str">
        <f>BOB!C13</f>
        <v>BOB</v>
      </c>
      <c r="D91" s="113">
        <f>BOB!D13</f>
        <v>0</v>
      </c>
      <c r="E91" s="113">
        <f>BOB!E13</f>
        <v>0</v>
      </c>
      <c r="F91" s="113">
        <f>BOB!F13</f>
        <v>0</v>
      </c>
      <c r="G91" s="113">
        <f>BOB!G13</f>
        <v>0</v>
      </c>
    </row>
    <row r="92" spans="1:7" ht="12.75">
      <c r="A92" s="22">
        <f>BOB!A14</f>
        <v>0</v>
      </c>
      <c r="B92" s="52">
        <f>BOB!B14</f>
        <v>0</v>
      </c>
      <c r="C92" s="113" t="str">
        <f>BOB!C14</f>
        <v>BOB</v>
      </c>
      <c r="D92" s="113">
        <f>BOB!D14</f>
        <v>0</v>
      </c>
      <c r="E92" s="113">
        <f>BOB!E14</f>
        <v>0</v>
      </c>
      <c r="F92" s="113">
        <f>BOB!F14</f>
        <v>0</v>
      </c>
      <c r="G92" s="113">
        <f>BOB!G14</f>
        <v>0</v>
      </c>
    </row>
    <row r="93" spans="1:7" ht="12.75">
      <c r="A93" s="22">
        <f>BOB!A15</f>
        <v>0</v>
      </c>
      <c r="B93" s="52">
        <f>BOB!B15</f>
        <v>0</v>
      </c>
      <c r="C93" s="113" t="str">
        <f>BOB!C15</f>
        <v>BOB</v>
      </c>
      <c r="D93" s="113">
        <f>BOB!D15</f>
        <v>0</v>
      </c>
      <c r="E93" s="113">
        <f>BOB!E15</f>
        <v>0</v>
      </c>
      <c r="F93" s="113">
        <f>BOB!F15</f>
        <v>0</v>
      </c>
      <c r="G93" s="113">
        <f>BOB!G15</f>
        <v>0</v>
      </c>
    </row>
    <row r="94" spans="1:7" ht="12.75">
      <c r="A94" s="22">
        <f>BOB!A16</f>
        <v>0</v>
      </c>
      <c r="B94" s="52">
        <f>BOB!B16</f>
        <v>0</v>
      </c>
      <c r="C94" s="113" t="str">
        <f>BOB!C16</f>
        <v>BOB</v>
      </c>
      <c r="D94" s="113">
        <f>BOB!D16</f>
        <v>0</v>
      </c>
      <c r="E94" s="113">
        <f>BOB!E16</f>
        <v>0</v>
      </c>
      <c r="F94" s="113">
        <f>BOB!F16</f>
        <v>0</v>
      </c>
      <c r="G94" s="113">
        <f>BOB!G16</f>
        <v>0</v>
      </c>
    </row>
    <row r="95" spans="1:7" ht="12.75">
      <c r="A95" s="22">
        <f>BOB!A17</f>
        <v>0</v>
      </c>
      <c r="B95" s="52">
        <f>BOB!B17</f>
        <v>0</v>
      </c>
      <c r="C95" s="113" t="str">
        <f>BOB!C17</f>
        <v>BOB</v>
      </c>
      <c r="D95" s="113">
        <f>BOB!D17</f>
        <v>0</v>
      </c>
      <c r="E95" s="113">
        <f>BOB!E17</f>
        <v>0</v>
      </c>
      <c r="F95" s="113">
        <f>BOB!F17</f>
        <v>0</v>
      </c>
      <c r="G95" s="113">
        <f>BOB!G17</f>
        <v>0</v>
      </c>
    </row>
    <row r="96" spans="1:7" ht="12.75">
      <c r="A96" s="22">
        <f>BOB!A18</f>
        <v>0</v>
      </c>
      <c r="B96" s="52">
        <f>BOB!B18</f>
        <v>0</v>
      </c>
      <c r="C96" s="113" t="str">
        <f>BOB!C18</f>
        <v>BOB</v>
      </c>
      <c r="D96" s="113">
        <f>BOB!D18</f>
        <v>0</v>
      </c>
      <c r="E96" s="113">
        <f>BOB!E18</f>
        <v>0</v>
      </c>
      <c r="F96" s="113">
        <f>BOB!F18</f>
        <v>0</v>
      </c>
      <c r="G96" s="113">
        <f>BOB!G18</f>
        <v>0</v>
      </c>
    </row>
    <row r="97" spans="1:7" ht="12.75">
      <c r="A97" s="22">
        <f>BOB!A19</f>
        <v>0</v>
      </c>
      <c r="B97" s="52">
        <f>BOB!B19</f>
        <v>0</v>
      </c>
      <c r="C97" s="113" t="str">
        <f>BOB!C19</f>
        <v>BOB</v>
      </c>
      <c r="D97" s="113">
        <f>BOB!D19</f>
        <v>0</v>
      </c>
      <c r="E97" s="113">
        <f>BOB!E19</f>
        <v>0</v>
      </c>
      <c r="F97" s="113">
        <f>BOB!F19</f>
        <v>0</v>
      </c>
      <c r="G97" s="113">
        <f>BOB!G19</f>
        <v>0</v>
      </c>
    </row>
    <row r="98" spans="1:7" ht="12.75">
      <c r="A98" s="22">
        <f>BOB!A20</f>
        <v>0</v>
      </c>
      <c r="B98" s="52">
        <f>BOB!B20</f>
        <v>0</v>
      </c>
      <c r="C98" s="113" t="str">
        <f>BOB!C20</f>
        <v>BOB</v>
      </c>
      <c r="D98" s="113">
        <f>BOB!D20</f>
        <v>0</v>
      </c>
      <c r="E98" s="113">
        <f>BOB!E20</f>
        <v>0</v>
      </c>
      <c r="F98" s="113">
        <f>BOB!F20</f>
        <v>0</v>
      </c>
      <c r="G98" s="113">
        <f>BOB!G20</f>
        <v>0</v>
      </c>
    </row>
    <row r="99" spans="1:7" ht="12.75">
      <c r="A99" s="22">
        <f>BOB!A21</f>
        <v>0</v>
      </c>
      <c r="B99" s="52">
        <f>BOB!B21</f>
        <v>0</v>
      </c>
      <c r="C99" s="113" t="str">
        <f>BOB!C21</f>
        <v>BOB</v>
      </c>
      <c r="D99" s="113">
        <f>BOB!D21</f>
        <v>0</v>
      </c>
      <c r="E99" s="113">
        <f>BOB!E21</f>
        <v>0</v>
      </c>
      <c r="F99" s="113">
        <f>BOB!F21</f>
        <v>0</v>
      </c>
      <c r="G99" s="113">
        <f>BOB!G21</f>
        <v>0</v>
      </c>
    </row>
    <row r="100" spans="1:7" ht="12.75">
      <c r="A100" s="22">
        <f>BOB!A22</f>
        <v>0</v>
      </c>
      <c r="B100" s="52">
        <f>BOB!B22</f>
        <v>0</v>
      </c>
      <c r="C100" s="113" t="str">
        <f>BOB!C22</f>
        <v>BOB</v>
      </c>
      <c r="D100" s="113">
        <f>BOB!D22</f>
        <v>0</v>
      </c>
      <c r="E100" s="113">
        <f>BOB!E22</f>
        <v>0</v>
      </c>
      <c r="F100" s="113">
        <f>BOB!F22</f>
        <v>0</v>
      </c>
      <c r="G100" s="113">
        <f>BOB!G22</f>
        <v>0</v>
      </c>
    </row>
    <row r="101" spans="1:7" ht="12.75">
      <c r="A101" s="22" t="str">
        <f>ENI!A7</f>
        <v>B</v>
      </c>
      <c r="B101" s="52" t="str">
        <f>ENI!B7</f>
        <v>Libor Píša</v>
      </c>
      <c r="C101" s="113" t="str">
        <f>ENI!C7</f>
        <v>ENI</v>
      </c>
      <c r="D101" s="113">
        <f>ENI!D7</f>
        <v>0</v>
      </c>
      <c r="E101" s="113">
        <f>ENI!E7</f>
        <v>0</v>
      </c>
      <c r="F101" s="113">
        <f>ENI!F7</f>
        <v>0</v>
      </c>
      <c r="G101" s="113">
        <f>ENI!G7</f>
        <v>0</v>
      </c>
    </row>
    <row r="102" spans="1:7" ht="12.75">
      <c r="A102" s="22">
        <f>ENI!A17</f>
        <v>0</v>
      </c>
      <c r="B102" s="52">
        <f>ENI!B17</f>
        <v>0</v>
      </c>
      <c r="C102" s="113" t="str">
        <f>ENI!C17</f>
        <v>ENI</v>
      </c>
      <c r="D102" s="113">
        <f>ENI!D17</f>
        <v>0</v>
      </c>
      <c r="E102" s="113">
        <f>ENI!E17</f>
        <v>0</v>
      </c>
      <c r="F102" s="113">
        <f>ENI!F17</f>
        <v>0</v>
      </c>
      <c r="G102" s="113">
        <f>ENI!G17</f>
        <v>0</v>
      </c>
    </row>
    <row r="103" spans="1:7" ht="12.75">
      <c r="A103" s="22">
        <f>ENI!A18</f>
        <v>0</v>
      </c>
      <c r="B103" s="52">
        <f>ENI!B18</f>
        <v>0</v>
      </c>
      <c r="C103" s="113" t="str">
        <f>ENI!C18</f>
        <v>ENI</v>
      </c>
      <c r="D103" s="113">
        <f>ENI!D18</f>
        <v>0</v>
      </c>
      <c r="E103" s="113">
        <f>ENI!E18</f>
        <v>0</v>
      </c>
      <c r="F103" s="113">
        <f>ENI!F18</f>
        <v>0</v>
      </c>
      <c r="G103" s="113">
        <f>ENI!G18</f>
        <v>0</v>
      </c>
    </row>
    <row r="104" spans="1:7" ht="12.75">
      <c r="A104" s="22">
        <f>ENI!A19</f>
        <v>0</v>
      </c>
      <c r="B104" s="52">
        <f>ENI!B19</f>
        <v>0</v>
      </c>
      <c r="C104" s="113" t="str">
        <f>ENI!C19</f>
        <v>ENI</v>
      </c>
      <c r="D104" s="113">
        <f>ENI!D19</f>
        <v>0</v>
      </c>
      <c r="E104" s="113">
        <f>ENI!E19</f>
        <v>0</v>
      </c>
      <c r="F104" s="113">
        <f>ENI!F19</f>
        <v>0</v>
      </c>
      <c r="G104" s="113">
        <f>ENI!G19</f>
        <v>0</v>
      </c>
    </row>
    <row r="105" spans="1:7" ht="12.75">
      <c r="A105" s="22">
        <f>ENI!A20</f>
        <v>0</v>
      </c>
      <c r="B105" s="52">
        <f>ENI!B20</f>
        <v>0</v>
      </c>
      <c r="C105" s="113" t="str">
        <f>ENI!C20</f>
        <v>ENI</v>
      </c>
      <c r="D105" s="113">
        <f>ENI!D20</f>
        <v>0</v>
      </c>
      <c r="E105" s="113">
        <f>ENI!E20</f>
        <v>0</v>
      </c>
      <c r="F105" s="113">
        <f>ENI!F20</f>
        <v>0</v>
      </c>
      <c r="G105" s="113">
        <f>ENI!G20</f>
        <v>0</v>
      </c>
    </row>
    <row r="106" spans="1:7" ht="12.75">
      <c r="A106" s="22">
        <f>ENI!A21</f>
        <v>0</v>
      </c>
      <c r="B106" s="52">
        <f>ENI!B21</f>
        <v>0</v>
      </c>
      <c r="C106" s="113" t="str">
        <f>ENI!C21</f>
        <v>ENI</v>
      </c>
      <c r="D106" s="113">
        <f>ENI!D21</f>
        <v>0</v>
      </c>
      <c r="E106" s="113">
        <f>ENI!E21</f>
        <v>0</v>
      </c>
      <c r="F106" s="113">
        <f>ENI!F21</f>
        <v>0</v>
      </c>
      <c r="G106" s="113">
        <f>ENI!G21</f>
        <v>0</v>
      </c>
    </row>
    <row r="107" spans="1:7" ht="12.75">
      <c r="A107" s="22">
        <f>ENI!A22</f>
        <v>0</v>
      </c>
      <c r="B107" s="52">
        <f>ENI!B22</f>
        <v>0</v>
      </c>
      <c r="C107" s="113" t="str">
        <f>ENI!C22</f>
        <v>ENI</v>
      </c>
      <c r="D107" s="113">
        <f>ENI!D22</f>
        <v>0</v>
      </c>
      <c r="E107" s="113">
        <f>ENI!E22</f>
        <v>0</v>
      </c>
      <c r="F107" s="113">
        <f>ENI!F22</f>
        <v>0</v>
      </c>
      <c r="G107" s="113">
        <f>ENI!G22</f>
        <v>0</v>
      </c>
    </row>
    <row r="108" spans="1:7" ht="12.75">
      <c r="A108" s="22" t="str">
        <f>BER!A12</f>
        <v>B</v>
      </c>
      <c r="B108" s="52" t="str">
        <f>BER!B12</f>
        <v>M. Zikmundová</v>
      </c>
      <c r="C108" s="113" t="str">
        <f>BER!C12</f>
        <v>BER</v>
      </c>
      <c r="D108" s="113">
        <f>BER!D12</f>
        <v>0</v>
      </c>
      <c r="E108" s="113">
        <f>BER!E12</f>
        <v>0</v>
      </c>
      <c r="F108" s="113">
        <f>BER!F12</f>
        <v>0</v>
      </c>
      <c r="G108" s="113">
        <f>BER!G12</f>
        <v>0</v>
      </c>
    </row>
    <row r="109" spans="1:7" ht="12.75">
      <c r="A109" s="22">
        <f>BER!A14</f>
        <v>0</v>
      </c>
      <c r="B109" s="52">
        <f>BER!B14</f>
        <v>0</v>
      </c>
      <c r="C109" s="113" t="str">
        <f>BER!C14</f>
        <v>BER</v>
      </c>
      <c r="D109" s="113">
        <f>BER!D14</f>
        <v>0</v>
      </c>
      <c r="E109" s="113">
        <f>BER!E14</f>
        <v>0</v>
      </c>
      <c r="F109" s="113">
        <f>BER!F14</f>
        <v>0</v>
      </c>
      <c r="G109" s="113">
        <f>BER!G14</f>
        <v>0</v>
      </c>
    </row>
    <row r="110" spans="1:7" ht="12.75">
      <c r="A110" s="22">
        <f>BER!A15</f>
        <v>0</v>
      </c>
      <c r="B110" s="52">
        <f>BER!B15</f>
        <v>0</v>
      </c>
      <c r="C110" s="113" t="str">
        <f>BER!C15</f>
        <v>BER</v>
      </c>
      <c r="D110" s="113">
        <f>BER!D15</f>
        <v>0</v>
      </c>
      <c r="E110" s="113">
        <f>BER!E15</f>
        <v>0</v>
      </c>
      <c r="F110" s="113">
        <f>BER!F15</f>
        <v>0</v>
      </c>
      <c r="G110" s="113">
        <f>BER!G15</f>
        <v>0</v>
      </c>
    </row>
    <row r="111" spans="1:7" ht="12.75">
      <c r="A111" s="22">
        <f>BER!A16</f>
        <v>0</v>
      </c>
      <c r="B111" s="52">
        <f>BER!B16</f>
        <v>0</v>
      </c>
      <c r="C111" s="113" t="str">
        <f>BER!C16</f>
        <v>BER</v>
      </c>
      <c r="D111" s="113">
        <f>BER!D16</f>
        <v>0</v>
      </c>
      <c r="E111" s="113">
        <f>BER!E16</f>
        <v>0</v>
      </c>
      <c r="F111" s="113">
        <f>BER!F16</f>
        <v>0</v>
      </c>
      <c r="G111" s="113">
        <f>BER!G16</f>
        <v>0</v>
      </c>
    </row>
    <row r="112" spans="1:7" ht="12.75">
      <c r="A112" s="22">
        <f>BER!A17</f>
        <v>0</v>
      </c>
      <c r="B112" s="52">
        <f>BER!B17</f>
        <v>0</v>
      </c>
      <c r="C112" s="113" t="str">
        <f>BER!C17</f>
        <v>BER</v>
      </c>
      <c r="D112" s="113">
        <f>BER!D17</f>
        <v>0</v>
      </c>
      <c r="E112" s="113">
        <f>BER!E17</f>
        <v>0</v>
      </c>
      <c r="F112" s="113">
        <f>BER!F17</f>
        <v>0</v>
      </c>
      <c r="G112" s="113">
        <f>BER!G17</f>
        <v>0</v>
      </c>
    </row>
    <row r="113" spans="1:7" ht="12.75">
      <c r="A113" s="22">
        <f>BER!A18</f>
        <v>0</v>
      </c>
      <c r="B113" s="52">
        <f>BER!B18</f>
        <v>0</v>
      </c>
      <c r="C113" s="113" t="str">
        <f>BER!C18</f>
        <v>BER</v>
      </c>
      <c r="D113" s="113">
        <f>BER!D18</f>
        <v>0</v>
      </c>
      <c r="E113" s="113">
        <f>BER!E18</f>
        <v>0</v>
      </c>
      <c r="F113" s="113">
        <f>BER!F18</f>
        <v>0</v>
      </c>
      <c r="G113" s="113">
        <f>BER!G18</f>
        <v>0</v>
      </c>
    </row>
    <row r="114" spans="1:7" ht="12.75">
      <c r="A114" s="22">
        <f>BER!A19</f>
        <v>0</v>
      </c>
      <c r="B114" s="52">
        <f>BER!B19</f>
        <v>0</v>
      </c>
      <c r="C114" s="113" t="str">
        <f>BER!C19</f>
        <v>BER</v>
      </c>
      <c r="D114" s="113">
        <f>BER!D19</f>
        <v>0</v>
      </c>
      <c r="E114" s="113">
        <f>BER!E19</f>
        <v>0</v>
      </c>
      <c r="F114" s="113">
        <f>BER!F19</f>
        <v>0</v>
      </c>
      <c r="G114" s="113">
        <f>BER!G19</f>
        <v>0</v>
      </c>
    </row>
    <row r="115" spans="1:7" ht="12.75">
      <c r="A115" s="22">
        <f>BER!A20</f>
        <v>0</v>
      </c>
      <c r="B115" s="52">
        <f>BER!B20</f>
        <v>0</v>
      </c>
      <c r="C115" s="113" t="str">
        <f>BER!C20</f>
        <v>BER</v>
      </c>
      <c r="D115" s="113">
        <f>BER!D20</f>
        <v>0</v>
      </c>
      <c r="E115" s="113">
        <f>BER!E20</f>
        <v>0</v>
      </c>
      <c r="F115" s="113">
        <f>BER!F20</f>
        <v>0</v>
      </c>
      <c r="G115" s="113">
        <f>BER!G20</f>
        <v>0</v>
      </c>
    </row>
    <row r="116" spans="1:7" ht="12.75">
      <c r="A116" s="22">
        <f>BER!A21</f>
        <v>0</v>
      </c>
      <c r="B116" s="52">
        <f>BER!B21</f>
        <v>0</v>
      </c>
      <c r="C116" s="113" t="str">
        <f>BER!C21</f>
        <v>BER</v>
      </c>
      <c r="D116" s="113">
        <f>BER!D21</f>
        <v>0</v>
      </c>
      <c r="E116" s="113">
        <f>BER!E21</f>
        <v>0</v>
      </c>
      <c r="F116" s="113">
        <f>BER!F21</f>
        <v>0</v>
      </c>
      <c r="G116" s="113">
        <f>BER!G21</f>
        <v>0</v>
      </c>
    </row>
    <row r="117" spans="1:7" ht="12.75">
      <c r="A117" s="22">
        <f>BER!A22</f>
        <v>0</v>
      </c>
      <c r="B117" s="52">
        <f>BER!B22</f>
        <v>0</v>
      </c>
      <c r="C117" s="113" t="str">
        <f>BER!C22</f>
        <v>BER</v>
      </c>
      <c r="D117" s="113">
        <f>BER!D22</f>
        <v>0</v>
      </c>
      <c r="E117" s="113">
        <f>BER!E22</f>
        <v>0</v>
      </c>
      <c r="F117" s="113">
        <f>BER!F22</f>
        <v>0</v>
      </c>
      <c r="G117" s="113">
        <f>BER!G22</f>
        <v>0</v>
      </c>
    </row>
    <row r="118" spans="1:7" ht="12.75">
      <c r="A118" s="22">
        <f>TAL!A14</f>
        <v>17</v>
      </c>
      <c r="B118" s="52" t="str">
        <f>TAL!B14</f>
        <v>G. Procházková</v>
      </c>
      <c r="C118" s="113" t="str">
        <f>TAL!C14</f>
        <v>TAL</v>
      </c>
      <c r="D118" s="113">
        <f>TAL!D14</f>
        <v>0</v>
      </c>
      <c r="E118" s="113">
        <f>TAL!E14</f>
        <v>0</v>
      </c>
      <c r="F118" s="113">
        <f>TAL!F14</f>
        <v>0</v>
      </c>
      <c r="G118" s="113">
        <f>TAL!G14</f>
        <v>0</v>
      </c>
    </row>
    <row r="119" spans="1:7" ht="12.75">
      <c r="A119" s="22">
        <f>TAL!A15</f>
        <v>0</v>
      </c>
      <c r="B119" s="52" t="str">
        <f>TAL!B15</f>
        <v>Petra Procházková</v>
      </c>
      <c r="C119" s="113" t="str">
        <f>TAL!C15</f>
        <v>TAL</v>
      </c>
      <c r="D119" s="113">
        <f>TAL!D15</f>
        <v>0</v>
      </c>
      <c r="E119" s="113">
        <f>TAL!E15</f>
        <v>0</v>
      </c>
      <c r="F119" s="113">
        <f>TAL!F15</f>
        <v>0</v>
      </c>
      <c r="G119" s="113">
        <f>TAL!G15</f>
        <v>0</v>
      </c>
    </row>
    <row r="120" spans="1:7" ht="12.75">
      <c r="A120" s="22">
        <f>TAL!A18</f>
        <v>0</v>
      </c>
      <c r="B120" s="52">
        <f>TAL!B18</f>
        <v>0</v>
      </c>
      <c r="C120" s="113" t="str">
        <f>TAL!C18</f>
        <v>TAL</v>
      </c>
      <c r="D120" s="113">
        <f>TAL!D18</f>
        <v>0</v>
      </c>
      <c r="E120" s="113">
        <f>TAL!E18</f>
        <v>0</v>
      </c>
      <c r="F120" s="113">
        <f>TAL!F18</f>
        <v>0</v>
      </c>
      <c r="G120" s="113">
        <f>TAL!G18</f>
        <v>0</v>
      </c>
    </row>
    <row r="121" spans="1:7" ht="12.75">
      <c r="A121" s="22">
        <f>TAL!A19</f>
        <v>0</v>
      </c>
      <c r="B121" s="52">
        <f>TAL!B19</f>
        <v>0</v>
      </c>
      <c r="C121" s="113" t="str">
        <f>TAL!C19</f>
        <v>TAL</v>
      </c>
      <c r="D121" s="113">
        <f>TAL!D19</f>
        <v>0</v>
      </c>
      <c r="E121" s="113">
        <f>TAL!E19</f>
        <v>0</v>
      </c>
      <c r="F121" s="113">
        <f>TAL!F19</f>
        <v>0</v>
      </c>
      <c r="G121" s="113">
        <f>TAL!G19</f>
        <v>0</v>
      </c>
    </row>
    <row r="122" spans="1:7" ht="12.75">
      <c r="A122" s="22">
        <f>TAL!A20</f>
        <v>0</v>
      </c>
      <c r="B122" s="52">
        <f>TAL!B20</f>
        <v>0</v>
      </c>
      <c r="C122" s="113" t="str">
        <f>TAL!C20</f>
        <v>TAL</v>
      </c>
      <c r="D122" s="113">
        <f>TAL!D20</f>
        <v>0</v>
      </c>
      <c r="E122" s="113">
        <f>TAL!E20</f>
        <v>0</v>
      </c>
      <c r="F122" s="113">
        <f>TAL!F20</f>
        <v>0</v>
      </c>
      <c r="G122" s="113">
        <f>TAL!G20</f>
        <v>0</v>
      </c>
    </row>
    <row r="123" spans="1:7" ht="12.75">
      <c r="A123" s="22">
        <f>TAL!A21</f>
        <v>0</v>
      </c>
      <c r="B123" s="52">
        <f>TAL!B21</f>
        <v>0</v>
      </c>
      <c r="C123" s="113" t="str">
        <f>TAL!C21</f>
        <v>TAL</v>
      </c>
      <c r="D123" s="113">
        <f>TAL!D21</f>
        <v>0</v>
      </c>
      <c r="E123" s="113">
        <f>TAL!E21</f>
        <v>0</v>
      </c>
      <c r="F123" s="113">
        <f>TAL!F21</f>
        <v>0</v>
      </c>
      <c r="G123" s="113">
        <f>TAL!G21</f>
        <v>0</v>
      </c>
    </row>
    <row r="124" spans="1:7" ht="12.75">
      <c r="A124" s="22">
        <f>TAL!A22</f>
        <v>0</v>
      </c>
      <c r="B124" s="52">
        <f>TAL!B22</f>
        <v>0</v>
      </c>
      <c r="C124" s="113" t="str">
        <f>TAL!C22</f>
        <v>TAL</v>
      </c>
      <c r="D124" s="113">
        <f>TAL!D22</f>
        <v>0</v>
      </c>
      <c r="E124" s="113">
        <f>TAL!E22</f>
        <v>0</v>
      </c>
      <c r="F124" s="113">
        <f>TAL!F22</f>
        <v>0</v>
      </c>
      <c r="G124" s="113">
        <f>TAL!G22</f>
        <v>0</v>
      </c>
    </row>
    <row r="125" spans="1:7" ht="12.75">
      <c r="A125" s="22" t="str">
        <f>TYS!A11</f>
        <v>B</v>
      </c>
      <c r="B125" s="52" t="str">
        <f>TYS!B11</f>
        <v>Matyáška</v>
      </c>
      <c r="C125" s="113" t="str">
        <f>TYS!C11</f>
        <v>TYS</v>
      </c>
      <c r="D125" s="113">
        <f>TYS!D11</f>
        <v>0</v>
      </c>
      <c r="E125" s="113">
        <f>TYS!E11</f>
        <v>0</v>
      </c>
      <c r="F125" s="113">
        <f>TYS!F11</f>
        <v>0</v>
      </c>
      <c r="G125" s="113">
        <f>TYS!G11</f>
        <v>0</v>
      </c>
    </row>
    <row r="126" spans="1:7" ht="12.75">
      <c r="A126" s="22">
        <f>TYS!A15</f>
        <v>0</v>
      </c>
      <c r="B126" s="52">
        <f>TYS!B15</f>
        <v>0</v>
      </c>
      <c r="C126" s="113" t="str">
        <f>TYS!C15</f>
        <v>TYS</v>
      </c>
      <c r="D126" s="113">
        <f>TYS!D15</f>
        <v>0</v>
      </c>
      <c r="E126" s="113">
        <f>TYS!E15</f>
        <v>0</v>
      </c>
      <c r="F126" s="113">
        <f>TYS!F15</f>
        <v>0</v>
      </c>
      <c r="G126" s="113">
        <f>TYS!G15</f>
        <v>0</v>
      </c>
    </row>
    <row r="127" spans="1:7" ht="12.75">
      <c r="A127" s="22">
        <f>TYS!A16</f>
        <v>0</v>
      </c>
      <c r="B127" s="52">
        <f>TYS!B16</f>
        <v>0</v>
      </c>
      <c r="C127" s="113" t="str">
        <f>TYS!C16</f>
        <v>TYS</v>
      </c>
      <c r="D127" s="113">
        <f>TYS!D16</f>
        <v>0</v>
      </c>
      <c r="E127" s="113">
        <f>TYS!E16</f>
        <v>0</v>
      </c>
      <c r="F127" s="113">
        <f>TYS!F16</f>
        <v>0</v>
      </c>
      <c r="G127" s="113">
        <f>TYS!G16</f>
        <v>0</v>
      </c>
    </row>
    <row r="128" spans="1:7" ht="12.75">
      <c r="A128" s="22">
        <f>TYS!A17</f>
        <v>0</v>
      </c>
      <c r="B128" s="52">
        <f>TYS!B17</f>
        <v>0</v>
      </c>
      <c r="C128" s="113" t="str">
        <f>TYS!C17</f>
        <v>TYS</v>
      </c>
      <c r="D128" s="113">
        <f>TYS!D17</f>
        <v>0</v>
      </c>
      <c r="E128" s="113">
        <f>TYS!E17</f>
        <v>0</v>
      </c>
      <c r="F128" s="113">
        <f>TYS!F17</f>
        <v>0</v>
      </c>
      <c r="G128" s="113">
        <f>TYS!G17</f>
        <v>0</v>
      </c>
    </row>
    <row r="129" spans="1:7" ht="12.75">
      <c r="A129" s="22">
        <f>TYS!A18</f>
        <v>0</v>
      </c>
      <c r="B129" s="52">
        <f>TYS!B18</f>
        <v>0</v>
      </c>
      <c r="C129" s="113" t="str">
        <f>TYS!C18</f>
        <v>TYS</v>
      </c>
      <c r="D129" s="113">
        <f>TYS!D18</f>
        <v>0</v>
      </c>
      <c r="E129" s="113">
        <f>TYS!E18</f>
        <v>0</v>
      </c>
      <c r="F129" s="113">
        <f>TYS!F18</f>
        <v>0</v>
      </c>
      <c r="G129" s="113">
        <f>TYS!G18</f>
        <v>0</v>
      </c>
    </row>
    <row r="130" spans="1:7" ht="12.75">
      <c r="A130" s="22">
        <f>TYS!A19</f>
        <v>0</v>
      </c>
      <c r="B130" s="52">
        <f>TYS!B19</f>
        <v>0</v>
      </c>
      <c r="C130" s="113" t="str">
        <f>TYS!C19</f>
        <v>TYS</v>
      </c>
      <c r="D130" s="113">
        <f>TYS!D19</f>
        <v>0</v>
      </c>
      <c r="E130" s="113">
        <f>TYS!E19</f>
        <v>0</v>
      </c>
      <c r="F130" s="113">
        <f>TYS!F19</f>
        <v>0</v>
      </c>
      <c r="G130" s="113">
        <f>TYS!G19</f>
        <v>0</v>
      </c>
    </row>
    <row r="131" spans="1:7" ht="12.75">
      <c r="A131" s="22">
        <f>TYS!A20</f>
        <v>0</v>
      </c>
      <c r="B131" s="52">
        <f>TYS!B20</f>
        <v>0</v>
      </c>
      <c r="C131" s="113" t="str">
        <f>TYS!C20</f>
        <v>TYS</v>
      </c>
      <c r="D131" s="113">
        <f>TYS!D20</f>
        <v>0</v>
      </c>
      <c r="E131" s="113">
        <f>TYS!E20</f>
        <v>0</v>
      </c>
      <c r="F131" s="113">
        <f>TYS!F20</f>
        <v>0</v>
      </c>
      <c r="G131" s="113">
        <f>TYS!G20</f>
        <v>0</v>
      </c>
    </row>
    <row r="132" spans="1:7" ht="12.75">
      <c r="A132" s="22">
        <f>TYS!A21</f>
        <v>0</v>
      </c>
      <c r="B132" s="52">
        <f>TYS!B21</f>
        <v>0</v>
      </c>
      <c r="C132" s="113" t="str">
        <f>TYS!C21</f>
        <v>TYS</v>
      </c>
      <c r="D132" s="113">
        <f>TYS!D21</f>
        <v>0</v>
      </c>
      <c r="E132" s="113">
        <f>TYS!E21</f>
        <v>0</v>
      </c>
      <c r="F132" s="113">
        <f>TYS!F21</f>
        <v>0</v>
      </c>
      <c r="G132" s="113">
        <f>TYS!G21</f>
        <v>0</v>
      </c>
    </row>
    <row r="133" spans="1:7" ht="12.75">
      <c r="A133" s="22">
        <f>TYS!A22</f>
        <v>0</v>
      </c>
      <c r="B133" s="52">
        <f>TYS!B22</f>
        <v>0</v>
      </c>
      <c r="C133" s="113" t="str">
        <f>TYS!C22</f>
        <v>TYS</v>
      </c>
      <c r="D133" s="113">
        <f>TYS!D22</f>
        <v>0</v>
      </c>
      <c r="E133" s="113">
        <f>TYS!E22</f>
        <v>0</v>
      </c>
      <c r="F133" s="113">
        <f>TYS!F22</f>
        <v>0</v>
      </c>
      <c r="G133" s="113">
        <f>TYS!G22</f>
        <v>0</v>
      </c>
    </row>
    <row r="134" spans="1:7" ht="12.75">
      <c r="A134" s="22" t="str">
        <f>HIG!$A$10</f>
        <v>B</v>
      </c>
      <c r="B134" s="53" t="str">
        <f>HIG!$B$10</f>
        <v>Tomáš Pelikán</v>
      </c>
      <c r="C134" s="174" t="str">
        <f>HIG!$C$10</f>
        <v>HIG</v>
      </c>
      <c r="D134" s="22">
        <f>HIG!$D$10</f>
        <v>0</v>
      </c>
      <c r="E134" s="22">
        <f>HIG!$E$10</f>
        <v>0</v>
      </c>
      <c r="F134" s="22">
        <f>HIG!$F$10</f>
        <v>0</v>
      </c>
      <c r="G134" s="22">
        <f>HIG!$G$10</f>
        <v>0</v>
      </c>
    </row>
    <row r="135" spans="1:7" ht="12.75">
      <c r="A135" s="22">
        <f>HIG!$A$12</f>
        <v>0</v>
      </c>
      <c r="B135" s="53">
        <f>HIG!$B$12</f>
        <v>0</v>
      </c>
      <c r="C135" s="22" t="str">
        <f>HIG!$C$12</f>
        <v>HIG</v>
      </c>
      <c r="D135" s="22">
        <f>HIG!$D$12</f>
        <v>0</v>
      </c>
      <c r="E135" s="22">
        <f>HIG!$E$12</f>
        <v>0</v>
      </c>
      <c r="F135" s="22">
        <f>HIG!$F$12</f>
        <v>0</v>
      </c>
      <c r="G135" s="22">
        <f>HIG!$G$12</f>
        <v>0</v>
      </c>
    </row>
    <row r="136" spans="1:7" ht="12.75">
      <c r="A136" s="22">
        <f>HIG!$A$13</f>
        <v>0</v>
      </c>
      <c r="B136" s="53">
        <f>HIG!$B$13</f>
        <v>0</v>
      </c>
      <c r="C136" s="22" t="str">
        <f>HIG!$C$13</f>
        <v>HIG</v>
      </c>
      <c r="D136" s="22">
        <f>HIG!$D$13</f>
        <v>0</v>
      </c>
      <c r="E136" s="22">
        <f>HIG!$E$13</f>
        <v>0</v>
      </c>
      <c r="F136" s="22">
        <f>HIG!$F$13</f>
        <v>0</v>
      </c>
      <c r="G136" s="22">
        <f>HIG!$G$13</f>
        <v>0</v>
      </c>
    </row>
    <row r="137" spans="1:7" ht="12.75">
      <c r="A137" s="22">
        <f>HIG!$A$14</f>
        <v>0</v>
      </c>
      <c r="B137" s="53">
        <f>HIG!$B$14</f>
        <v>0</v>
      </c>
      <c r="C137" s="22" t="str">
        <f>HIG!$C$14</f>
        <v>HIG</v>
      </c>
      <c r="D137" s="22">
        <f>HIG!$D$14</f>
        <v>0</v>
      </c>
      <c r="E137" s="22">
        <f>HIG!$E$14</f>
        <v>0</v>
      </c>
      <c r="F137" s="22">
        <f>HIG!$F$14</f>
        <v>0</v>
      </c>
      <c r="G137" s="22">
        <f>HIG!$G$14</f>
        <v>0</v>
      </c>
    </row>
    <row r="138" spans="1:7" ht="12.75">
      <c r="A138" s="22">
        <f>HIG!$A$15</f>
        <v>0</v>
      </c>
      <c r="B138" s="53">
        <f>HIG!$B$15</f>
        <v>0</v>
      </c>
      <c r="C138" s="22" t="str">
        <f>HIG!$C$15</f>
        <v>HIG</v>
      </c>
      <c r="D138" s="22">
        <f>HIG!$D$15</f>
        <v>0</v>
      </c>
      <c r="E138" s="22">
        <f>HIG!$E$15</f>
        <v>0</v>
      </c>
      <c r="F138" s="22">
        <f>HIG!$F$15</f>
        <v>0</v>
      </c>
      <c r="G138" s="22">
        <f>HIG!$G$15</f>
        <v>0</v>
      </c>
    </row>
    <row r="139" spans="1:7" ht="12.75">
      <c r="A139" s="22">
        <f>HIG!$A$16</f>
        <v>0</v>
      </c>
      <c r="B139" s="53">
        <f>HIG!$B$16</f>
        <v>0</v>
      </c>
      <c r="C139" s="22" t="str">
        <f>HIG!$C$16</f>
        <v>HIG</v>
      </c>
      <c r="D139" s="22">
        <f>HIG!$D$16</f>
        <v>0</v>
      </c>
      <c r="E139" s="22">
        <f>HIG!$E$16</f>
        <v>0</v>
      </c>
      <c r="F139" s="22">
        <f>HIG!$F$16</f>
        <v>0</v>
      </c>
      <c r="G139" s="22">
        <f>HIG!$G$16</f>
        <v>0</v>
      </c>
    </row>
    <row r="140" spans="1:7" ht="12.75">
      <c r="A140" s="22">
        <f>HIG!$A$17</f>
        <v>0</v>
      </c>
      <c r="B140" s="53">
        <f>HIG!$B$17</f>
        <v>0</v>
      </c>
      <c r="C140" s="22" t="str">
        <f>HIG!$C$17</f>
        <v>HIG</v>
      </c>
      <c r="D140" s="22">
        <f>HIG!$D$17</f>
        <v>0</v>
      </c>
      <c r="E140" s="22">
        <f>HIG!$E$17</f>
        <v>0</v>
      </c>
      <c r="F140" s="22">
        <f>HIG!$F$17</f>
        <v>0</v>
      </c>
      <c r="G140" s="22">
        <f>HIG!$G$17</f>
        <v>0</v>
      </c>
    </row>
    <row r="141" spans="1:7" ht="12.75">
      <c r="A141" s="22">
        <f>HIG!$A$18</f>
        <v>0</v>
      </c>
      <c r="B141" s="53">
        <f>HIG!$B$18</f>
        <v>0</v>
      </c>
      <c r="C141" s="22" t="str">
        <f>HIG!$C$18</f>
        <v>HIG</v>
      </c>
      <c r="D141" s="22">
        <f>HIG!$D$18</f>
        <v>0</v>
      </c>
      <c r="E141" s="22">
        <f>HIG!$E$18</f>
        <v>0</v>
      </c>
      <c r="F141" s="22">
        <f>HIG!$F$18</f>
        <v>0</v>
      </c>
      <c r="G141" s="22">
        <f>HIG!$G$18</f>
        <v>0</v>
      </c>
    </row>
    <row r="142" spans="1:7" ht="12.75">
      <c r="A142" s="22">
        <f>HIG!$A$19</f>
        <v>0</v>
      </c>
      <c r="B142" s="53">
        <f>HIG!$B$19</f>
        <v>0</v>
      </c>
      <c r="C142" s="22" t="str">
        <f>HIG!$C$19</f>
        <v>HIG</v>
      </c>
      <c r="D142" s="22">
        <f>HIG!$D$19</f>
        <v>0</v>
      </c>
      <c r="E142" s="22">
        <f>HIG!$E$19</f>
        <v>0</v>
      </c>
      <c r="F142" s="22">
        <f>HIG!$F$19</f>
        <v>0</v>
      </c>
      <c r="G142" s="22">
        <f>HIG!$G$19</f>
        <v>0</v>
      </c>
    </row>
    <row r="143" spans="1:7" ht="12.75">
      <c r="A143" s="22">
        <f>HIG!$A$20</f>
        <v>0</v>
      </c>
      <c r="B143" s="53">
        <f>HIG!$B$20</f>
        <v>0</v>
      </c>
      <c r="C143" s="22" t="str">
        <f>HIG!$C$20</f>
        <v>HIG</v>
      </c>
      <c r="D143" s="22">
        <f>HIG!$D$20</f>
        <v>0</v>
      </c>
      <c r="E143" s="22">
        <f>HIG!$E$20</f>
        <v>0</v>
      </c>
      <c r="F143" s="22">
        <f>HIG!$F$20</f>
        <v>0</v>
      </c>
      <c r="G143" s="22">
        <f>HIG!$G$20</f>
        <v>0</v>
      </c>
    </row>
    <row r="144" spans="1:7" ht="12.75">
      <c r="A144" s="22">
        <f>HIG!$A$21</f>
        <v>0</v>
      </c>
      <c r="B144" s="53">
        <f>HIG!$B$21</f>
        <v>0</v>
      </c>
      <c r="C144" s="22" t="str">
        <f>HIG!$C$21</f>
        <v>HIG</v>
      </c>
      <c r="D144" s="22">
        <f>HIG!$D$21</f>
        <v>0</v>
      </c>
      <c r="E144" s="22">
        <f>HIG!$E$21</f>
        <v>0</v>
      </c>
      <c r="F144" s="22">
        <f>HIG!$F$21</f>
        <v>0</v>
      </c>
      <c r="G144" s="22">
        <f>HIG!$G$21</f>
        <v>0</v>
      </c>
    </row>
    <row r="145" spans="1:7" ht="12.75">
      <c r="A145" s="22">
        <f>HIG!$A$22</f>
        <v>0</v>
      </c>
      <c r="B145" s="53">
        <f>HIG!$B$22</f>
        <v>0</v>
      </c>
      <c r="C145" s="22" t="str">
        <f>HIG!$C$22</f>
        <v>HIG</v>
      </c>
      <c r="D145" s="22">
        <f>HIG!$D$22</f>
        <v>0</v>
      </c>
      <c r="E145" s="22">
        <f>HIG!$E$22</f>
        <v>0</v>
      </c>
      <c r="F145" s="22">
        <f>HIG!$F$22</f>
        <v>0</v>
      </c>
      <c r="G145" s="22">
        <f>HIG!$G$22</f>
        <v>0</v>
      </c>
    </row>
    <row r="146" spans="1:7" ht="12.75">
      <c r="A146" s="22" t="str">
        <f>MEN!$A$12</f>
        <v>B</v>
      </c>
      <c r="B146" s="53" t="str">
        <f>MEN!$B$12</f>
        <v>Barňák</v>
      </c>
      <c r="C146" s="22" t="str">
        <f>MEN!$C$12</f>
        <v>MEN</v>
      </c>
      <c r="D146" s="22">
        <f>MEN!$D$12</f>
        <v>0</v>
      </c>
      <c r="E146" s="22">
        <f>MEN!$E$12</f>
        <v>0</v>
      </c>
      <c r="F146" s="22">
        <f>MEN!$F$12</f>
        <v>0</v>
      </c>
      <c r="G146" s="22">
        <f>MEN!$G$12</f>
        <v>0</v>
      </c>
    </row>
    <row r="147" spans="1:7" ht="12.75">
      <c r="A147" s="22">
        <f>MEN!$A$16</f>
        <v>3</v>
      </c>
      <c r="B147" s="53" t="str">
        <f>MEN!$B$16</f>
        <v>Fanda</v>
      </c>
      <c r="C147" s="174" t="str">
        <f>MEN!$C$16</f>
        <v>MEN</v>
      </c>
      <c r="D147" s="22">
        <f>MEN!$D$16</f>
        <v>0</v>
      </c>
      <c r="E147" s="22">
        <f>MEN!$E$16</f>
        <v>0</v>
      </c>
      <c r="F147" s="22">
        <f>MEN!$F$16</f>
        <v>0</v>
      </c>
      <c r="G147" s="22">
        <f>MEN!$G$16</f>
        <v>0</v>
      </c>
    </row>
    <row r="148" spans="1:7" ht="12.75">
      <c r="A148" s="22">
        <f>MEN!$A$17</f>
        <v>0</v>
      </c>
      <c r="B148" s="53">
        <f>MEN!$B$17</f>
        <v>0</v>
      </c>
      <c r="C148" s="174" t="str">
        <f>MEN!$C$17</f>
        <v>MEN</v>
      </c>
      <c r="D148" s="22">
        <f>MEN!$D$17</f>
        <v>0</v>
      </c>
      <c r="E148" s="22">
        <f>MEN!$E$17</f>
        <v>0</v>
      </c>
      <c r="F148" s="22">
        <f>MEN!$F$17</f>
        <v>0</v>
      </c>
      <c r="G148" s="22">
        <f>MEN!$G$17</f>
        <v>0</v>
      </c>
    </row>
    <row r="149" spans="1:7" ht="12.75">
      <c r="A149" s="22">
        <f>MEN!$A$18</f>
        <v>0</v>
      </c>
      <c r="B149" s="53">
        <f>MEN!$B$18</f>
        <v>0</v>
      </c>
      <c r="C149" s="174" t="str">
        <f>MEN!$C$18</f>
        <v>MEN</v>
      </c>
      <c r="D149" s="22">
        <f>MEN!$D$18</f>
        <v>0</v>
      </c>
      <c r="E149" s="22">
        <f>MEN!$E$18</f>
        <v>0</v>
      </c>
      <c r="F149" s="22">
        <f>MEN!$F$18</f>
        <v>0</v>
      </c>
      <c r="G149" s="22">
        <f>MEN!$G$18</f>
        <v>0</v>
      </c>
    </row>
    <row r="150" spans="1:7" ht="12.75">
      <c r="A150" s="22">
        <f>MEN!$A$19</f>
        <v>0</v>
      </c>
      <c r="B150" s="53">
        <f>MEN!$B$19</f>
        <v>0</v>
      </c>
      <c r="C150" s="174" t="str">
        <f>MEN!$C$19</f>
        <v>MEN</v>
      </c>
      <c r="D150" s="22">
        <f>MEN!$D$19</f>
        <v>0</v>
      </c>
      <c r="E150" s="22">
        <f>MEN!$E$19</f>
        <v>0</v>
      </c>
      <c r="F150" s="22">
        <f>MEN!$F$19</f>
        <v>0</v>
      </c>
      <c r="G150" s="22">
        <f>MEN!$G$19</f>
        <v>0</v>
      </c>
    </row>
    <row r="151" spans="1:7" ht="12.75">
      <c r="A151" s="22">
        <f>MEN!$A$20</f>
        <v>0</v>
      </c>
      <c r="B151" s="53">
        <f>MEN!$B$20</f>
        <v>0</v>
      </c>
      <c r="C151" s="174" t="str">
        <f>MEN!$C$20</f>
        <v>MEN</v>
      </c>
      <c r="D151" s="22">
        <f>MEN!$D$20</f>
        <v>0</v>
      </c>
      <c r="E151" s="22">
        <f>MEN!$E$20</f>
        <v>0</v>
      </c>
      <c r="F151" s="22">
        <f>MEN!$F$20</f>
        <v>0</v>
      </c>
      <c r="G151" s="22">
        <f>MEN!$G$20</f>
        <v>0</v>
      </c>
    </row>
    <row r="152" spans="1:7" ht="12.75">
      <c r="A152" s="22">
        <f>MEN!$A$21</f>
        <v>0</v>
      </c>
      <c r="B152" s="53">
        <f>MEN!$B$21</f>
        <v>0</v>
      </c>
      <c r="C152" s="174" t="str">
        <f>MEN!$C$21</f>
        <v>MEN</v>
      </c>
      <c r="D152" s="22">
        <f>MEN!$D$21</f>
        <v>0</v>
      </c>
      <c r="E152" s="22">
        <f>MEN!$E$21</f>
        <v>0</v>
      </c>
      <c r="F152" s="22">
        <f>MEN!$F$21</f>
        <v>0</v>
      </c>
      <c r="G152" s="22">
        <f>MEN!$G$21</f>
        <v>0</v>
      </c>
    </row>
    <row r="153" spans="1:7" ht="12.75">
      <c r="A153" s="22">
        <f>MEN!$A$22</f>
        <v>0</v>
      </c>
      <c r="B153" s="53">
        <f>MEN!$B$22</f>
        <v>0</v>
      </c>
      <c r="C153" s="174" t="str">
        <f>MEN!$C$22</f>
        <v>MEN</v>
      </c>
      <c r="D153" s="22">
        <f>MEN!$D$22</f>
        <v>0</v>
      </c>
      <c r="E153" s="22">
        <f>MEN!$E$22</f>
        <v>0</v>
      </c>
      <c r="F153" s="22">
        <f>MEN!$F$22</f>
        <v>0</v>
      </c>
      <c r="G153" s="22">
        <f>MEN!$G$22</f>
        <v>0</v>
      </c>
    </row>
    <row r="154" spans="1:7" ht="12.75">
      <c r="A154" s="22">
        <f>KUR!A16</f>
        <v>0</v>
      </c>
      <c r="B154" s="53">
        <f>KUR!B16</f>
        <v>0</v>
      </c>
      <c r="C154" s="22" t="str">
        <f>KUR!C16</f>
        <v>KUR</v>
      </c>
      <c r="D154" s="22">
        <f>KUR!D16</f>
        <v>0</v>
      </c>
      <c r="E154" s="22">
        <f>KUR!E16</f>
        <v>0</v>
      </c>
      <c r="F154" s="22">
        <f>KUR!F16</f>
        <v>0</v>
      </c>
      <c r="G154" s="22">
        <f>KUR!G16</f>
        <v>0</v>
      </c>
    </row>
    <row r="155" spans="1:7" ht="12.75">
      <c r="A155" s="22">
        <f>KUR!A17</f>
        <v>0</v>
      </c>
      <c r="B155" s="53">
        <f>KUR!B17</f>
        <v>0</v>
      </c>
      <c r="C155" s="22" t="str">
        <f>KUR!C17</f>
        <v>KUR</v>
      </c>
      <c r="D155" s="22">
        <f>KUR!D17</f>
        <v>0</v>
      </c>
      <c r="E155" s="22">
        <f>KUR!E17</f>
        <v>0</v>
      </c>
      <c r="F155" s="22">
        <f>KUR!F17</f>
        <v>0</v>
      </c>
      <c r="G155" s="22">
        <f>KUR!G17</f>
        <v>0</v>
      </c>
    </row>
    <row r="156" spans="1:7" ht="12.75">
      <c r="A156" s="22">
        <f>KUR!A18</f>
        <v>0</v>
      </c>
      <c r="B156" s="53">
        <f>KUR!B18</f>
        <v>0</v>
      </c>
      <c r="C156" s="22" t="str">
        <f>KUR!C18</f>
        <v>KUR</v>
      </c>
      <c r="D156" s="22">
        <f>KUR!D18</f>
        <v>0</v>
      </c>
      <c r="E156" s="22">
        <f>KUR!E18</f>
        <v>0</v>
      </c>
      <c r="F156" s="22">
        <f>KUR!F18</f>
        <v>0</v>
      </c>
      <c r="G156" s="22">
        <f>KUR!G18</f>
        <v>0</v>
      </c>
    </row>
    <row r="157" spans="1:7" ht="12.75">
      <c r="A157" s="22">
        <f>KUR!A19</f>
        <v>0</v>
      </c>
      <c r="B157" s="53">
        <f>KUR!B19</f>
        <v>0</v>
      </c>
      <c r="C157" s="22" t="str">
        <f>KUR!C19</f>
        <v>KUR</v>
      </c>
      <c r="D157" s="22">
        <f>KUR!D19</f>
        <v>0</v>
      </c>
      <c r="E157" s="22">
        <f>KUR!E19</f>
        <v>0</v>
      </c>
      <c r="F157" s="22">
        <f>KUR!F19</f>
        <v>0</v>
      </c>
      <c r="G157" s="22">
        <f>KUR!G19</f>
        <v>0</v>
      </c>
    </row>
    <row r="158" spans="1:7" ht="12.75">
      <c r="A158" s="22">
        <f>KUR!A20</f>
        <v>0</v>
      </c>
      <c r="B158" s="53">
        <f>KUR!B20</f>
        <v>0</v>
      </c>
      <c r="C158" s="22" t="str">
        <f>KUR!C20</f>
        <v>KUR</v>
      </c>
      <c r="D158" s="22">
        <f>KUR!D20</f>
        <v>0</v>
      </c>
      <c r="E158" s="22">
        <f>KUR!E20</f>
        <v>0</v>
      </c>
      <c r="F158" s="22">
        <f>KUR!F20</f>
        <v>0</v>
      </c>
      <c r="G158" s="22">
        <f>KUR!G20</f>
        <v>0</v>
      </c>
    </row>
    <row r="159" spans="1:7" ht="12.75">
      <c r="A159" s="22">
        <f>KUR!A21</f>
        <v>0</v>
      </c>
      <c r="B159" s="53">
        <f>KUR!B21</f>
        <v>0</v>
      </c>
      <c r="C159" s="22" t="str">
        <f>KUR!C21</f>
        <v>KUR</v>
      </c>
      <c r="D159" s="22">
        <f>KUR!D21</f>
        <v>0</v>
      </c>
      <c r="E159" s="22">
        <f>KUR!E21</f>
        <v>0</v>
      </c>
      <c r="F159" s="22">
        <f>KUR!F21</f>
        <v>0</v>
      </c>
      <c r="G159" s="22">
        <f>KUR!G21</f>
        <v>0</v>
      </c>
    </row>
    <row r="160" spans="1:7" ht="12.75">
      <c r="A160" s="22">
        <f>KUR!A22</f>
        <v>0</v>
      </c>
      <c r="B160" s="53">
        <f>KUR!B22</f>
        <v>0</v>
      </c>
      <c r="C160" s="22" t="str">
        <f>KUR!C22</f>
        <v>KUR</v>
      </c>
      <c r="D160" s="22">
        <f>KUR!D22</f>
        <v>0</v>
      </c>
      <c r="E160" s="22">
        <f>KUR!E22</f>
        <v>0</v>
      </c>
      <c r="F160" s="22">
        <f>KUR!F22</f>
        <v>0</v>
      </c>
      <c r="G160" s="22">
        <f>KUR!G22</f>
        <v>0</v>
      </c>
    </row>
    <row r="161" spans="1:7" ht="12.75">
      <c r="A161" s="22" t="str">
        <f>ALB!$A$5</f>
        <v>B</v>
      </c>
      <c r="B161" s="53" t="str">
        <f>ALB!$B$5</f>
        <v>Younnes Kurovský</v>
      </c>
      <c r="C161" s="22" t="str">
        <f>ALB!$C$5</f>
        <v>ALB</v>
      </c>
      <c r="D161" s="22">
        <f>ALB!$D$5</f>
        <v>0</v>
      </c>
      <c r="E161" s="22">
        <f>ALB!$E$5</f>
        <v>0</v>
      </c>
      <c r="F161" s="22">
        <f>ALB!$F$5</f>
        <v>0</v>
      </c>
      <c r="G161" s="22">
        <f>ALB!$G$5</f>
        <v>0</v>
      </c>
    </row>
    <row r="162" spans="1:7" ht="12.75">
      <c r="A162" s="22">
        <f>ALB!$A$13</f>
        <v>0</v>
      </c>
      <c r="B162" s="53">
        <f>ALB!$B$13</f>
        <v>0</v>
      </c>
      <c r="C162" s="22" t="str">
        <f>ALB!$C$13</f>
        <v>ALB</v>
      </c>
      <c r="D162" s="22">
        <f>ALB!$D$13</f>
        <v>0</v>
      </c>
      <c r="E162" s="22">
        <f>ALB!$E$13</f>
        <v>0</v>
      </c>
      <c r="F162" s="22">
        <f>ALB!$F$13</f>
        <v>0</v>
      </c>
      <c r="G162" s="22">
        <f>ALB!$G$13</f>
        <v>0</v>
      </c>
    </row>
    <row r="163" spans="1:7" ht="12.75">
      <c r="A163" s="22">
        <f>ALB!$A$14</f>
        <v>0</v>
      </c>
      <c r="B163" s="53">
        <f>ALB!$B$14</f>
        <v>0</v>
      </c>
      <c r="C163" s="22" t="str">
        <f>ALB!$C$14</f>
        <v>ALB</v>
      </c>
      <c r="D163" s="22">
        <f>ALB!$D$14</f>
        <v>0</v>
      </c>
      <c r="E163" s="22">
        <f>ALB!$E$14</f>
        <v>0</v>
      </c>
      <c r="F163" s="22">
        <f>ALB!$F$14</f>
        <v>0</v>
      </c>
      <c r="G163" s="22">
        <f>ALB!$G$14</f>
        <v>0</v>
      </c>
    </row>
    <row r="164" spans="1:7" ht="12.75">
      <c r="A164" s="22">
        <f>ALB!$A$15</f>
        <v>0</v>
      </c>
      <c r="B164" s="53">
        <f>ALB!$B$15</f>
        <v>0</v>
      </c>
      <c r="C164" s="22" t="str">
        <f>ALB!$C$15</f>
        <v>ALB</v>
      </c>
      <c r="D164" s="22">
        <f>ALB!$D$15</f>
        <v>0</v>
      </c>
      <c r="E164" s="22">
        <f>ALB!$E$15</f>
        <v>0</v>
      </c>
      <c r="F164" s="22">
        <f>ALB!$F$15</f>
        <v>0</v>
      </c>
      <c r="G164" s="22">
        <f>ALB!$G$15</f>
        <v>0</v>
      </c>
    </row>
    <row r="165" spans="1:7" ht="12.75">
      <c r="A165" s="22">
        <f>ALB!$A$16</f>
        <v>0</v>
      </c>
      <c r="B165" s="53">
        <f>ALB!$B$16</f>
        <v>0</v>
      </c>
      <c r="C165" s="22" t="str">
        <f>ALB!$C$16</f>
        <v>ALB</v>
      </c>
      <c r="D165" s="22">
        <f>ALB!$D$16</f>
        <v>0</v>
      </c>
      <c r="E165" s="22">
        <f>ALB!$E$16</f>
        <v>0</v>
      </c>
      <c r="F165" s="22">
        <f>ALB!$F$16</f>
        <v>0</v>
      </c>
      <c r="G165" s="22">
        <f>ALB!$G$16</f>
        <v>0</v>
      </c>
    </row>
    <row r="166" spans="1:7" ht="12.75">
      <c r="A166" s="22">
        <f>ALB!$A$17</f>
        <v>0</v>
      </c>
      <c r="B166" s="53">
        <f>ALB!$B$17</f>
        <v>0</v>
      </c>
      <c r="C166" s="22" t="str">
        <f>ALB!$C$17</f>
        <v>ALB</v>
      </c>
      <c r="D166" s="22">
        <f>ALB!$D$17</f>
        <v>0</v>
      </c>
      <c r="E166" s="22">
        <f>ALB!$E$17</f>
        <v>0</v>
      </c>
      <c r="F166" s="22">
        <f>ALB!$F$17</f>
        <v>0</v>
      </c>
      <c r="G166" s="22">
        <f>ALB!$G$17</f>
        <v>0</v>
      </c>
    </row>
    <row r="167" spans="1:7" ht="12.75">
      <c r="A167" s="22">
        <f>ALB!$A$18</f>
        <v>0</v>
      </c>
      <c r="B167" s="53">
        <f>ALB!$B$18</f>
        <v>0</v>
      </c>
      <c r="C167" s="22" t="str">
        <f>ALB!$C$18</f>
        <v>ALB</v>
      </c>
      <c r="D167" s="22">
        <f>ALB!$D$18</f>
        <v>0</v>
      </c>
      <c r="E167" s="22">
        <f>ALB!$E$18</f>
        <v>0</v>
      </c>
      <c r="F167" s="22">
        <f>ALB!$F$18</f>
        <v>0</v>
      </c>
      <c r="G167" s="22">
        <f>ALB!$G$18</f>
        <v>0</v>
      </c>
    </row>
    <row r="168" spans="1:7" ht="12.75">
      <c r="A168" s="22">
        <f>ALB!$A$19</f>
        <v>0</v>
      </c>
      <c r="B168" s="53">
        <f>ALB!$B$19</f>
        <v>0</v>
      </c>
      <c r="C168" s="22" t="str">
        <f>ALB!$C$19</f>
        <v>ALB</v>
      </c>
      <c r="D168" s="22">
        <f>ALB!$D$19</f>
        <v>0</v>
      </c>
      <c r="E168" s="22">
        <f>ALB!$E$19</f>
        <v>0</v>
      </c>
      <c r="F168" s="22">
        <f>ALB!$F$19</f>
        <v>0</v>
      </c>
      <c r="G168" s="22">
        <f>ALB!$G$19</f>
        <v>0</v>
      </c>
    </row>
    <row r="169" spans="1:7" ht="12.75">
      <c r="A169" s="22">
        <f>ALB!$A$20</f>
        <v>0</v>
      </c>
      <c r="B169" s="53">
        <f>ALB!$B$20</f>
        <v>0</v>
      </c>
      <c r="C169" s="22" t="str">
        <f>ALB!$C$20</f>
        <v>ALB</v>
      </c>
      <c r="D169" s="22">
        <f>ALB!$D$20</f>
        <v>0</v>
      </c>
      <c r="E169" s="22">
        <f>ALB!$E$20</f>
        <v>0</v>
      </c>
      <c r="F169" s="22">
        <f>ALB!$F$20</f>
        <v>0</v>
      </c>
      <c r="G169" s="22">
        <f>ALB!$G$20</f>
        <v>0</v>
      </c>
    </row>
    <row r="170" spans="1:7" ht="12.75">
      <c r="A170" s="22">
        <f>ALB!$A$21</f>
        <v>0</v>
      </c>
      <c r="B170" s="53">
        <f>ALB!$B$21</f>
        <v>0</v>
      </c>
      <c r="C170" s="22" t="str">
        <f>ALB!$C$21</f>
        <v>ALB</v>
      </c>
      <c r="D170" s="22">
        <f>ALB!$D$21</f>
        <v>0</v>
      </c>
      <c r="E170" s="22">
        <f>ALB!$E$21</f>
        <v>0</v>
      </c>
      <c r="F170" s="22">
        <f>ALB!$F$21</f>
        <v>0</v>
      </c>
      <c r="G170" s="22">
        <f>ALB!$G$21</f>
        <v>0</v>
      </c>
    </row>
    <row r="171" spans="1:7" ht="12.75">
      <c r="A171" s="22">
        <f>ALB!$A$22</f>
        <v>0</v>
      </c>
      <c r="B171" s="53">
        <f>ALB!$B$22</f>
        <v>0</v>
      </c>
      <c r="C171" s="22" t="str">
        <f>ALB!$C$22</f>
        <v>ALB</v>
      </c>
      <c r="D171" s="22">
        <f>ALB!$D$22</f>
        <v>0</v>
      </c>
      <c r="E171" s="22">
        <f>ALB!$E$22</f>
        <v>0</v>
      </c>
      <c r="F171" s="22">
        <f>ALB!$F$22</f>
        <v>0</v>
      </c>
      <c r="G171" s="22">
        <f>ALB!$G$22</f>
        <v>0</v>
      </c>
    </row>
    <row r="172" spans="1:7" ht="12.75">
      <c r="A172" s="22" t="str">
        <f>TRA!A7</f>
        <v>B</v>
      </c>
      <c r="B172" s="53" t="str">
        <f>TRA!B7</f>
        <v>Jiří Hardt</v>
      </c>
      <c r="C172" s="22" t="str">
        <f>TRA!C7</f>
        <v>TRA</v>
      </c>
      <c r="D172" s="22">
        <f>TRA!D7</f>
        <v>0</v>
      </c>
      <c r="E172" s="22">
        <f>TRA!E7</f>
        <v>0</v>
      </c>
      <c r="F172" s="22">
        <f>TRA!F7</f>
        <v>0</v>
      </c>
      <c r="G172" s="22">
        <f>TRA!G7</f>
        <v>0</v>
      </c>
    </row>
    <row r="173" spans="1:7" ht="12.75">
      <c r="A173" s="22">
        <f>TRA!A14</f>
        <v>0</v>
      </c>
      <c r="B173" s="53">
        <f>TRA!B14</f>
        <v>0</v>
      </c>
      <c r="C173" s="22" t="str">
        <f>TRA!C14</f>
        <v>TRA</v>
      </c>
      <c r="D173" s="22">
        <f>TRA!D14</f>
        <v>0</v>
      </c>
      <c r="E173" s="22">
        <f>TRA!E14</f>
        <v>0</v>
      </c>
      <c r="F173" s="22">
        <f>TRA!F14</f>
        <v>0</v>
      </c>
      <c r="G173" s="22">
        <f>TRA!G14</f>
        <v>0</v>
      </c>
    </row>
    <row r="174" spans="1:7" ht="12.75">
      <c r="A174" s="22">
        <f>TRA!A15</f>
        <v>0</v>
      </c>
      <c r="B174" s="53">
        <f>TRA!B15</f>
        <v>0</v>
      </c>
      <c r="C174" s="22" t="str">
        <f>TRA!C15</f>
        <v>TRA</v>
      </c>
      <c r="D174" s="22">
        <f>TRA!D15</f>
        <v>0</v>
      </c>
      <c r="E174" s="22">
        <f>TRA!E15</f>
        <v>0</v>
      </c>
      <c r="F174" s="22">
        <f>TRA!F15</f>
        <v>0</v>
      </c>
      <c r="G174" s="22">
        <f>TRA!G15</f>
        <v>0</v>
      </c>
    </row>
    <row r="175" spans="1:7" ht="12.75">
      <c r="A175" s="22">
        <f>TRA!A16</f>
        <v>0</v>
      </c>
      <c r="B175" s="53">
        <f>TRA!B16</f>
        <v>0</v>
      </c>
      <c r="C175" s="22" t="str">
        <f>TRA!C16</f>
        <v>TRA</v>
      </c>
      <c r="D175" s="22">
        <f>TRA!D16</f>
        <v>0</v>
      </c>
      <c r="E175" s="22">
        <f>TRA!E16</f>
        <v>0</v>
      </c>
      <c r="F175" s="22">
        <f>TRA!F16</f>
        <v>0</v>
      </c>
      <c r="G175" s="22">
        <f>TRA!G16</f>
        <v>0</v>
      </c>
    </row>
    <row r="176" spans="1:7" ht="12.75">
      <c r="A176" s="22">
        <f>TRA!A17</f>
        <v>0</v>
      </c>
      <c r="B176" s="53">
        <f>TRA!B17</f>
        <v>0</v>
      </c>
      <c r="C176" s="22" t="str">
        <f>TRA!C17</f>
        <v>TRA</v>
      </c>
      <c r="D176" s="22">
        <f>TRA!D17</f>
        <v>0</v>
      </c>
      <c r="E176" s="22">
        <f>TRA!E17</f>
        <v>0</v>
      </c>
      <c r="F176" s="22">
        <f>TRA!F17</f>
        <v>0</v>
      </c>
      <c r="G176" s="22">
        <f>TRA!G17</f>
        <v>0</v>
      </c>
    </row>
    <row r="177" spans="1:7" ht="12.75">
      <c r="A177" s="22">
        <f>TRA!A18</f>
        <v>0</v>
      </c>
      <c r="B177" s="53">
        <f>TRA!B18</f>
        <v>0</v>
      </c>
      <c r="C177" s="22" t="str">
        <f>TRA!C18</f>
        <v>TRA</v>
      </c>
      <c r="D177" s="22">
        <f>TRA!D18</f>
        <v>0</v>
      </c>
      <c r="E177" s="22">
        <f>TRA!E18</f>
        <v>0</v>
      </c>
      <c r="F177" s="22">
        <f>TRA!F18</f>
        <v>0</v>
      </c>
      <c r="G177" s="22">
        <f>TRA!G18</f>
        <v>0</v>
      </c>
    </row>
    <row r="178" spans="1:7" ht="12.75">
      <c r="A178" s="22">
        <f>TRA!A19</f>
        <v>0</v>
      </c>
      <c r="B178" s="53">
        <f>TRA!B19</f>
        <v>0</v>
      </c>
      <c r="C178" s="22" t="str">
        <f>TRA!C19</f>
        <v>TRA</v>
      </c>
      <c r="D178" s="22">
        <f>TRA!D19</f>
        <v>0</v>
      </c>
      <c r="E178" s="22">
        <f>TRA!E19</f>
        <v>0</v>
      </c>
      <c r="F178" s="22">
        <f>TRA!F19</f>
        <v>0</v>
      </c>
      <c r="G178" s="22">
        <f>TRA!G19</f>
        <v>0</v>
      </c>
    </row>
    <row r="179" spans="1:7" ht="12.75">
      <c r="A179" s="22">
        <f>TRA!A20</f>
        <v>0</v>
      </c>
      <c r="B179" s="53">
        <f>TRA!B20</f>
        <v>0</v>
      </c>
      <c r="C179" s="22" t="str">
        <f>TRA!C20</f>
        <v>TRA</v>
      </c>
      <c r="D179" s="22">
        <f>TRA!D20</f>
        <v>0</v>
      </c>
      <c r="E179" s="22">
        <f>TRA!E20</f>
        <v>0</v>
      </c>
      <c r="F179" s="22">
        <f>TRA!F20</f>
        <v>0</v>
      </c>
      <c r="G179" s="22">
        <f>TRA!G20</f>
        <v>0</v>
      </c>
    </row>
    <row r="180" spans="1:7" ht="12.75">
      <c r="A180" s="22">
        <f>TRA!A21</f>
        <v>0</v>
      </c>
      <c r="B180" s="53">
        <f>TRA!B21</f>
        <v>0</v>
      </c>
      <c r="C180" s="22" t="str">
        <f>TRA!C21</f>
        <v>TRA</v>
      </c>
      <c r="D180" s="22">
        <f>TRA!D21</f>
        <v>0</v>
      </c>
      <c r="E180" s="22">
        <f>TRA!E21</f>
        <v>0</v>
      </c>
      <c r="F180" s="22">
        <f>TRA!F21</f>
        <v>0</v>
      </c>
      <c r="G180" s="22">
        <f>TRA!G21</f>
        <v>0</v>
      </c>
    </row>
    <row r="181" spans="1:7" ht="12.75">
      <c r="A181" s="22">
        <f>TRA!A22</f>
        <v>0</v>
      </c>
      <c r="B181" s="53">
        <f>TRA!B22</f>
        <v>0</v>
      </c>
      <c r="C181" s="22" t="str">
        <f>TRA!C22</f>
        <v>TRA</v>
      </c>
      <c r="D181" s="22">
        <f>TRA!D22</f>
        <v>0</v>
      </c>
      <c r="E181" s="22">
        <f>TRA!E22</f>
        <v>0</v>
      </c>
      <c r="F181" s="22">
        <f>TRA!F22</f>
        <v>0</v>
      </c>
      <c r="G181" s="22">
        <f>TRA!G22</f>
        <v>0</v>
      </c>
    </row>
    <row r="182" spans="1:7" ht="12.75">
      <c r="A182" s="113"/>
      <c r="B182" s="52"/>
      <c r="C182" s="113"/>
      <c r="D182" s="113"/>
      <c r="E182" s="113"/>
      <c r="F182" s="113"/>
      <c r="G182" s="11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5"/>
  <sheetViews>
    <sheetView tabSelected="1" zoomScalePageLayoutView="0" workbookViewId="0" topLeftCell="A1">
      <selection activeCell="O24" sqref="O24"/>
    </sheetView>
  </sheetViews>
  <sheetFormatPr defaultColWidth="9.00390625" defaultRowHeight="12.75"/>
  <cols>
    <col min="1" max="1" width="7.625" style="0" customWidth="1"/>
    <col min="2" max="2" width="14.375" style="0" customWidth="1"/>
    <col min="3" max="7" width="15.125" style="0" customWidth="1"/>
    <col min="8" max="9" width="9.125" style="103" customWidth="1"/>
    <col min="11" max="11" width="17.75390625" style="0" customWidth="1"/>
  </cols>
  <sheetData>
    <row r="1" ht="13.5" thickBot="1"/>
    <row r="2" spans="2:12" ht="25.5" customHeight="1" thickBot="1">
      <c r="B2" s="184" t="s">
        <v>196</v>
      </c>
      <c r="C2" s="185" t="s">
        <v>52</v>
      </c>
      <c r="D2" s="185" t="s">
        <v>50</v>
      </c>
      <c r="E2" s="185" t="s">
        <v>56</v>
      </c>
      <c r="F2" s="185" t="s">
        <v>60</v>
      </c>
      <c r="G2" s="186" t="s">
        <v>59</v>
      </c>
      <c r="H2" s="187" t="s">
        <v>198</v>
      </c>
      <c r="I2" s="188" t="s">
        <v>37</v>
      </c>
      <c r="J2" s="189" t="s">
        <v>9</v>
      </c>
      <c r="L2" s="103"/>
    </row>
    <row r="3" spans="2:12" ht="25.5" customHeight="1" thickTop="1">
      <c r="B3" s="181" t="s">
        <v>52</v>
      </c>
      <c r="C3" s="107" t="s">
        <v>199</v>
      </c>
      <c r="D3" s="107" t="s">
        <v>177</v>
      </c>
      <c r="E3" s="107" t="s">
        <v>193</v>
      </c>
      <c r="F3" s="107" t="s">
        <v>170</v>
      </c>
      <c r="G3" s="108" t="s">
        <v>170</v>
      </c>
      <c r="H3" s="175" t="s">
        <v>209</v>
      </c>
      <c r="I3" s="176" t="s">
        <v>201</v>
      </c>
      <c r="J3" s="104" t="s">
        <v>212</v>
      </c>
      <c r="L3" s="114"/>
    </row>
    <row r="4" spans="2:12" ht="25.5" customHeight="1">
      <c r="B4" s="182" t="s">
        <v>50</v>
      </c>
      <c r="C4" s="109" t="s">
        <v>176</v>
      </c>
      <c r="D4" s="109" t="s">
        <v>199</v>
      </c>
      <c r="E4" s="109" t="s">
        <v>168</v>
      </c>
      <c r="F4" s="109" t="s">
        <v>95</v>
      </c>
      <c r="G4" s="110" t="s">
        <v>214</v>
      </c>
      <c r="H4" s="177" t="s">
        <v>218</v>
      </c>
      <c r="I4" s="178" t="s">
        <v>248</v>
      </c>
      <c r="J4" s="105" t="s">
        <v>216</v>
      </c>
      <c r="L4" s="114"/>
    </row>
    <row r="5" spans="2:10" ht="25.5" customHeight="1">
      <c r="B5" s="182" t="s">
        <v>56</v>
      </c>
      <c r="C5" s="109" t="s">
        <v>195</v>
      </c>
      <c r="D5" s="109" t="s">
        <v>169</v>
      </c>
      <c r="E5" s="109" t="s">
        <v>199</v>
      </c>
      <c r="F5" s="109" t="s">
        <v>174</v>
      </c>
      <c r="G5" s="110" t="s">
        <v>124</v>
      </c>
      <c r="H5" s="177" t="s">
        <v>201</v>
      </c>
      <c r="I5" s="178" t="s">
        <v>200</v>
      </c>
      <c r="J5" s="105" t="s">
        <v>203</v>
      </c>
    </row>
    <row r="6" spans="2:10" ht="25.5" customHeight="1">
      <c r="B6" s="182" t="s">
        <v>60</v>
      </c>
      <c r="C6" s="109" t="s">
        <v>172</v>
      </c>
      <c r="D6" s="109" t="s">
        <v>125</v>
      </c>
      <c r="E6" s="109" t="s">
        <v>175</v>
      </c>
      <c r="F6" s="109" t="s">
        <v>199</v>
      </c>
      <c r="G6" s="110" t="s">
        <v>183</v>
      </c>
      <c r="H6" s="177" t="s">
        <v>200</v>
      </c>
      <c r="I6" s="178" t="s">
        <v>250</v>
      </c>
      <c r="J6" s="105" t="s">
        <v>211</v>
      </c>
    </row>
    <row r="7" spans="2:10" ht="25.5" customHeight="1" thickBot="1">
      <c r="B7" s="183" t="s">
        <v>59</v>
      </c>
      <c r="C7" s="111" t="s">
        <v>172</v>
      </c>
      <c r="D7" s="111" t="s">
        <v>215</v>
      </c>
      <c r="E7" s="111" t="s">
        <v>114</v>
      </c>
      <c r="F7" s="111" t="s">
        <v>186</v>
      </c>
      <c r="G7" s="112" t="s">
        <v>199</v>
      </c>
      <c r="H7" s="179" t="s">
        <v>202</v>
      </c>
      <c r="I7" s="180" t="s">
        <v>249</v>
      </c>
      <c r="J7" s="106" t="s">
        <v>217</v>
      </c>
    </row>
    <row r="9" ht="15.75" customHeight="1" thickBot="1"/>
    <row r="10" spans="2:10" ht="25.5" customHeight="1" thickBot="1">
      <c r="B10" s="184" t="s">
        <v>197</v>
      </c>
      <c r="C10" s="185" t="s">
        <v>167</v>
      </c>
      <c r="D10" s="185" t="s">
        <v>49</v>
      </c>
      <c r="E10" s="185" t="s">
        <v>57</v>
      </c>
      <c r="F10" s="185" t="s">
        <v>54</v>
      </c>
      <c r="G10" s="186" t="s">
        <v>53</v>
      </c>
      <c r="H10" s="187" t="s">
        <v>198</v>
      </c>
      <c r="I10" s="188" t="s">
        <v>37</v>
      </c>
      <c r="J10" s="189" t="s">
        <v>9</v>
      </c>
    </row>
    <row r="11" spans="2:10" ht="25.5" customHeight="1" thickTop="1">
      <c r="B11" s="181" t="s">
        <v>167</v>
      </c>
      <c r="C11" s="107" t="s">
        <v>199</v>
      </c>
      <c r="D11" s="107" t="s">
        <v>224</v>
      </c>
      <c r="E11" s="107" t="s">
        <v>180</v>
      </c>
      <c r="F11" s="107" t="s">
        <v>190</v>
      </c>
      <c r="G11" s="108" t="s">
        <v>204</v>
      </c>
      <c r="H11" s="175" t="s">
        <v>218</v>
      </c>
      <c r="I11" s="176" t="s">
        <v>248</v>
      </c>
      <c r="J11" s="104" t="s">
        <v>226</v>
      </c>
    </row>
    <row r="12" spans="2:10" ht="25.5" customHeight="1">
      <c r="B12" s="182" t="s">
        <v>49</v>
      </c>
      <c r="C12" s="109" t="s">
        <v>225</v>
      </c>
      <c r="D12" s="109" t="s">
        <v>199</v>
      </c>
      <c r="E12" s="109" t="s">
        <v>206</v>
      </c>
      <c r="F12" s="109" t="s">
        <v>178</v>
      </c>
      <c r="G12" s="110" t="s">
        <v>136</v>
      </c>
      <c r="H12" s="177" t="s">
        <v>209</v>
      </c>
      <c r="I12" s="178" t="s">
        <v>201</v>
      </c>
      <c r="J12" s="105" t="s">
        <v>227</v>
      </c>
    </row>
    <row r="13" spans="2:10" ht="25.5" customHeight="1">
      <c r="B13" s="182" t="s">
        <v>57</v>
      </c>
      <c r="C13" s="109" t="s">
        <v>182</v>
      </c>
      <c r="D13" s="109" t="s">
        <v>207</v>
      </c>
      <c r="E13" s="109" t="s">
        <v>199</v>
      </c>
      <c r="F13" s="109" t="s">
        <v>148</v>
      </c>
      <c r="G13" s="110" t="s">
        <v>188</v>
      </c>
      <c r="H13" s="177" t="s">
        <v>201</v>
      </c>
      <c r="I13" s="178" t="s">
        <v>200</v>
      </c>
      <c r="J13" s="105" t="s">
        <v>210</v>
      </c>
    </row>
    <row r="14" spans="2:10" ht="25.5" customHeight="1">
      <c r="B14" s="182" t="s">
        <v>54</v>
      </c>
      <c r="C14" s="109" t="s">
        <v>192</v>
      </c>
      <c r="D14" s="109" t="s">
        <v>179</v>
      </c>
      <c r="E14" s="109" t="s">
        <v>155</v>
      </c>
      <c r="F14" s="109" t="s">
        <v>199</v>
      </c>
      <c r="G14" s="110" t="s">
        <v>220</v>
      </c>
      <c r="H14" s="177" t="s">
        <v>200</v>
      </c>
      <c r="I14" s="178" t="s">
        <v>250</v>
      </c>
      <c r="J14" s="105" t="s">
        <v>222</v>
      </c>
    </row>
    <row r="15" spans="2:10" ht="25.5" customHeight="1" thickBot="1">
      <c r="B15" s="183" t="s">
        <v>53</v>
      </c>
      <c r="C15" s="111" t="s">
        <v>205</v>
      </c>
      <c r="D15" s="111" t="s">
        <v>135</v>
      </c>
      <c r="E15" s="111" t="s">
        <v>187</v>
      </c>
      <c r="F15" s="111" t="s">
        <v>221</v>
      </c>
      <c r="G15" s="112" t="s">
        <v>199</v>
      </c>
      <c r="H15" s="179" t="s">
        <v>202</v>
      </c>
      <c r="I15" s="180" t="s">
        <v>249</v>
      </c>
      <c r="J15" s="106" t="s">
        <v>223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  <ignoredErrors>
    <ignoredError sqref="H4:H7 H11:H14 H3:I3 H15:I15 I4:I7 I11:I13 I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B22"/>
  <sheetViews>
    <sheetView zoomScalePageLayoutView="0" workbookViewId="0" topLeftCell="A1">
      <selection activeCell="AF7" sqref="AF7"/>
    </sheetView>
  </sheetViews>
  <sheetFormatPr defaultColWidth="9.00390625" defaultRowHeight="12.75"/>
  <cols>
    <col min="1" max="1" width="4.75390625" style="0" customWidth="1"/>
    <col min="2" max="2" width="16.75390625" style="51" customWidth="1"/>
    <col min="3" max="3" width="5.125" style="0" customWidth="1"/>
    <col min="4" max="5" width="5.75390625" style="0" customWidth="1"/>
    <col min="6" max="6" width="7.125" style="0" customWidth="1"/>
    <col min="7" max="7" width="5.75390625" style="0" customWidth="1"/>
    <col min="8" max="28" width="3.75390625" style="0" customWidth="1"/>
  </cols>
  <sheetData>
    <row r="1" spans="1:28" ht="18.75" customHeight="1">
      <c r="A1" s="55"/>
      <c r="B1" s="98"/>
      <c r="C1" s="1"/>
      <c r="D1" s="45"/>
      <c r="E1" s="46"/>
      <c r="F1" s="46"/>
      <c r="G1" s="47"/>
      <c r="H1" s="56"/>
      <c r="I1" s="57" t="s">
        <v>94</v>
      </c>
      <c r="J1" s="57"/>
      <c r="K1" s="58"/>
      <c r="L1" s="57" t="s">
        <v>94</v>
      </c>
      <c r="M1" s="57"/>
      <c r="N1" s="58"/>
      <c r="O1" s="57" t="s">
        <v>94</v>
      </c>
      <c r="P1" s="57"/>
      <c r="Q1" s="58"/>
      <c r="R1" s="57" t="s">
        <v>94</v>
      </c>
      <c r="S1" s="57"/>
      <c r="T1" s="58"/>
      <c r="U1" s="57" t="s">
        <v>219</v>
      </c>
      <c r="V1" s="56"/>
      <c r="W1" s="59"/>
      <c r="X1" s="57" t="s">
        <v>21</v>
      </c>
      <c r="Y1" s="56"/>
      <c r="Z1" s="59"/>
      <c r="AA1" s="57" t="s">
        <v>22</v>
      </c>
      <c r="AB1" s="60"/>
    </row>
    <row r="2" spans="1:28" ht="18.75" customHeight="1" thickBot="1">
      <c r="A2" s="55"/>
      <c r="B2" s="98"/>
      <c r="C2" s="1"/>
      <c r="D2" s="26"/>
      <c r="E2" s="10"/>
      <c r="F2" s="10"/>
      <c r="G2" s="20"/>
      <c r="H2" s="61"/>
      <c r="I2" s="62" t="s">
        <v>60</v>
      </c>
      <c r="J2" s="61"/>
      <c r="K2" s="63"/>
      <c r="L2" s="62" t="s">
        <v>56</v>
      </c>
      <c r="M2" s="64"/>
      <c r="N2" s="61"/>
      <c r="O2" s="62" t="s">
        <v>52</v>
      </c>
      <c r="P2" s="61"/>
      <c r="Q2" s="63"/>
      <c r="R2" s="62" t="s">
        <v>59</v>
      </c>
      <c r="S2" s="64"/>
      <c r="U2" s="62" t="s">
        <v>167</v>
      </c>
      <c r="W2" s="63"/>
      <c r="X2" s="62" t="s">
        <v>48</v>
      </c>
      <c r="Y2" s="64"/>
      <c r="AA2" s="62" t="s">
        <v>48</v>
      </c>
      <c r="AB2" s="65"/>
    </row>
    <row r="3" spans="1:28" ht="18.75" customHeight="1" thickBot="1">
      <c r="A3" s="146"/>
      <c r="B3" s="147" t="s">
        <v>50</v>
      </c>
      <c r="C3" s="148"/>
      <c r="D3" s="151"/>
      <c r="E3" s="152" t="s">
        <v>23</v>
      </c>
      <c r="F3" s="152"/>
      <c r="G3" s="148"/>
      <c r="H3" s="159"/>
      <c r="I3" s="160" t="s">
        <v>95</v>
      </c>
      <c r="J3" s="160"/>
      <c r="K3" s="161"/>
      <c r="L3" s="160" t="s">
        <v>168</v>
      </c>
      <c r="M3" s="162"/>
      <c r="N3" s="160"/>
      <c r="O3" s="160" t="s">
        <v>176</v>
      </c>
      <c r="P3" s="160"/>
      <c r="Q3" s="161"/>
      <c r="R3" s="160" t="s">
        <v>214</v>
      </c>
      <c r="S3" s="162"/>
      <c r="T3" s="160"/>
      <c r="U3" s="160" t="s">
        <v>246</v>
      </c>
      <c r="V3" s="160"/>
      <c r="W3" s="159"/>
      <c r="X3" s="152"/>
      <c r="Y3" s="163"/>
      <c r="Z3" s="164"/>
      <c r="AA3" s="152"/>
      <c r="AB3" s="163"/>
    </row>
    <row r="4" spans="1:28" ht="18.75" customHeight="1" thickBot="1">
      <c r="A4" s="143" t="s">
        <v>4</v>
      </c>
      <c r="B4" s="144" t="s">
        <v>5</v>
      </c>
      <c r="C4" s="145"/>
      <c r="D4" s="149" t="s">
        <v>24</v>
      </c>
      <c r="E4" s="143" t="s">
        <v>7</v>
      </c>
      <c r="F4" s="143" t="s">
        <v>25</v>
      </c>
      <c r="G4" s="150" t="s">
        <v>20</v>
      </c>
      <c r="H4" s="155" t="s">
        <v>26</v>
      </c>
      <c r="I4" s="156" t="s">
        <v>27</v>
      </c>
      <c r="J4" s="150" t="s">
        <v>28</v>
      </c>
      <c r="K4" s="157" t="s">
        <v>26</v>
      </c>
      <c r="L4" s="156" t="s">
        <v>27</v>
      </c>
      <c r="M4" s="150" t="s">
        <v>28</v>
      </c>
      <c r="N4" s="157" t="s">
        <v>26</v>
      </c>
      <c r="O4" s="156" t="s">
        <v>27</v>
      </c>
      <c r="P4" s="150" t="s">
        <v>28</v>
      </c>
      <c r="Q4" s="157" t="s">
        <v>26</v>
      </c>
      <c r="R4" s="156" t="s">
        <v>27</v>
      </c>
      <c r="S4" s="150" t="s">
        <v>28</v>
      </c>
      <c r="T4" s="157" t="s">
        <v>26</v>
      </c>
      <c r="U4" s="156" t="s">
        <v>27</v>
      </c>
      <c r="V4" s="158" t="s">
        <v>28</v>
      </c>
      <c r="W4" s="157" t="s">
        <v>26</v>
      </c>
      <c r="X4" s="156" t="s">
        <v>27</v>
      </c>
      <c r="Y4" s="150" t="s">
        <v>28</v>
      </c>
      <c r="Z4" s="157" t="s">
        <v>26</v>
      </c>
      <c r="AA4" s="156" t="s">
        <v>27</v>
      </c>
      <c r="AB4" s="150" t="s">
        <v>28</v>
      </c>
    </row>
    <row r="5" spans="1:28" ht="18.75" customHeight="1" thickTop="1">
      <c r="A5" s="16" t="s">
        <v>73</v>
      </c>
      <c r="B5" s="99" t="s">
        <v>83</v>
      </c>
      <c r="C5" s="66" t="s">
        <v>35</v>
      </c>
      <c r="D5" s="67">
        <v>0</v>
      </c>
      <c r="E5" s="54">
        <f>I5+L5+O5+R5+U5+X5+AA5</f>
        <v>0</v>
      </c>
      <c r="F5" s="54">
        <f>D5+E5</f>
        <v>0</v>
      </c>
      <c r="G5" s="68">
        <f>J5+M5+P5+S5+V5+Y5+AB5</f>
        <v>2</v>
      </c>
      <c r="H5" s="69">
        <v>0</v>
      </c>
      <c r="I5" s="70">
        <v>0</v>
      </c>
      <c r="J5" s="71"/>
      <c r="K5" s="72">
        <v>0</v>
      </c>
      <c r="L5" s="70">
        <v>0</v>
      </c>
      <c r="M5" s="71"/>
      <c r="N5" s="72">
        <v>0</v>
      </c>
      <c r="O5" s="70">
        <v>0</v>
      </c>
      <c r="P5" s="71">
        <v>2</v>
      </c>
      <c r="Q5" s="72">
        <v>0</v>
      </c>
      <c r="R5" s="70">
        <v>0</v>
      </c>
      <c r="S5" s="71"/>
      <c r="T5" s="72">
        <v>0</v>
      </c>
      <c r="U5" s="70">
        <v>0</v>
      </c>
      <c r="V5" s="73"/>
      <c r="W5" s="35"/>
      <c r="X5" s="23"/>
      <c r="Y5" s="25"/>
      <c r="Z5" s="35"/>
      <c r="AA5" s="23"/>
      <c r="AB5" s="25"/>
    </row>
    <row r="6" spans="1:28" ht="18.75" customHeight="1">
      <c r="A6" s="22">
        <v>21</v>
      </c>
      <c r="B6" s="53" t="s">
        <v>84</v>
      </c>
      <c r="C6" s="66" t="s">
        <v>35</v>
      </c>
      <c r="D6" s="67">
        <f aca="true" t="shared" si="0" ref="D6:D12">H6+K6+N6+Q6+T6+W6+Z6</f>
        <v>12</v>
      </c>
      <c r="E6" s="54">
        <f aca="true" t="shared" si="1" ref="E6:E12">I6+L6+O6+R6+U6+X6+AA6</f>
        <v>5</v>
      </c>
      <c r="F6" s="54">
        <f aca="true" t="shared" si="2" ref="F6:F12">D6+E6</f>
        <v>17</v>
      </c>
      <c r="G6" s="68">
        <f aca="true" t="shared" si="3" ref="G6:G12">J6+M6+P6+S6+V6+Y6+AB6</f>
        <v>2</v>
      </c>
      <c r="H6" s="69">
        <v>3</v>
      </c>
      <c r="I6" s="70">
        <v>0</v>
      </c>
      <c r="J6" s="71"/>
      <c r="K6" s="72">
        <v>5</v>
      </c>
      <c r="L6" s="70">
        <v>2</v>
      </c>
      <c r="M6" s="71"/>
      <c r="N6" s="72">
        <v>2</v>
      </c>
      <c r="O6" s="70">
        <v>2</v>
      </c>
      <c r="P6" s="71"/>
      <c r="Q6" s="72">
        <v>0</v>
      </c>
      <c r="R6" s="70">
        <v>0</v>
      </c>
      <c r="S6" s="71"/>
      <c r="T6" s="72">
        <v>2</v>
      </c>
      <c r="U6" s="70">
        <v>1</v>
      </c>
      <c r="V6" s="73">
        <v>2</v>
      </c>
      <c r="W6" s="36"/>
      <c r="X6" s="27"/>
      <c r="Y6" s="29"/>
      <c r="Z6" s="36"/>
      <c r="AA6" s="27"/>
      <c r="AB6" s="29"/>
    </row>
    <row r="7" spans="1:28" ht="18.75" customHeight="1">
      <c r="A7" s="22">
        <v>26</v>
      </c>
      <c r="B7" s="53" t="s">
        <v>85</v>
      </c>
      <c r="C7" s="66" t="s">
        <v>35</v>
      </c>
      <c r="D7" s="67">
        <f t="shared" si="0"/>
        <v>14</v>
      </c>
      <c r="E7" s="54">
        <f t="shared" si="1"/>
        <v>4</v>
      </c>
      <c r="F7" s="54">
        <f t="shared" si="2"/>
        <v>18</v>
      </c>
      <c r="G7" s="68">
        <f t="shared" si="3"/>
        <v>0</v>
      </c>
      <c r="H7" s="69">
        <v>3</v>
      </c>
      <c r="I7" s="70">
        <v>0</v>
      </c>
      <c r="J7" s="71"/>
      <c r="K7" s="72">
        <v>3</v>
      </c>
      <c r="L7" s="70">
        <v>2</v>
      </c>
      <c r="M7" s="71"/>
      <c r="N7" s="72">
        <v>3</v>
      </c>
      <c r="O7" s="70">
        <v>0</v>
      </c>
      <c r="P7" s="71"/>
      <c r="Q7" s="72">
        <v>5</v>
      </c>
      <c r="R7" s="70">
        <v>1</v>
      </c>
      <c r="S7" s="71"/>
      <c r="T7" s="72">
        <v>0</v>
      </c>
      <c r="U7" s="70">
        <v>1</v>
      </c>
      <c r="V7" s="73"/>
      <c r="W7" s="36"/>
      <c r="X7" s="27"/>
      <c r="Y7" s="29"/>
      <c r="Z7" s="36"/>
      <c r="AA7" s="27"/>
      <c r="AB7" s="29"/>
    </row>
    <row r="8" spans="1:28" ht="18.75" customHeight="1">
      <c r="A8" s="22">
        <v>10</v>
      </c>
      <c r="B8" s="53" t="s">
        <v>86</v>
      </c>
      <c r="C8" s="66" t="s">
        <v>35</v>
      </c>
      <c r="D8" s="67">
        <f t="shared" si="0"/>
        <v>8</v>
      </c>
      <c r="E8" s="54">
        <f t="shared" si="1"/>
        <v>9</v>
      </c>
      <c r="F8" s="54">
        <f t="shared" si="2"/>
        <v>17</v>
      </c>
      <c r="G8" s="68">
        <f t="shared" si="3"/>
        <v>0</v>
      </c>
      <c r="H8" s="69">
        <v>1</v>
      </c>
      <c r="I8" s="70">
        <v>0</v>
      </c>
      <c r="J8" s="71"/>
      <c r="K8" s="72">
        <v>2</v>
      </c>
      <c r="L8" s="70">
        <v>1</v>
      </c>
      <c r="M8" s="71"/>
      <c r="N8" s="72">
        <v>2</v>
      </c>
      <c r="O8" s="70">
        <v>2</v>
      </c>
      <c r="P8" s="71"/>
      <c r="Q8" s="72">
        <v>2</v>
      </c>
      <c r="R8" s="70">
        <v>4</v>
      </c>
      <c r="S8" s="71"/>
      <c r="T8" s="72">
        <v>1</v>
      </c>
      <c r="U8" s="70">
        <v>2</v>
      </c>
      <c r="V8" s="73"/>
      <c r="W8" s="36"/>
      <c r="X8" s="27"/>
      <c r="Y8" s="29"/>
      <c r="Z8" s="36"/>
      <c r="AA8" s="27"/>
      <c r="AB8" s="29"/>
    </row>
    <row r="9" spans="1:28" ht="18.75" customHeight="1">
      <c r="A9" s="16">
        <v>14</v>
      </c>
      <c r="B9" s="99" t="s">
        <v>87</v>
      </c>
      <c r="C9" s="66" t="s">
        <v>35</v>
      </c>
      <c r="D9" s="67">
        <f t="shared" si="0"/>
        <v>2</v>
      </c>
      <c r="E9" s="54">
        <f t="shared" si="1"/>
        <v>12</v>
      </c>
      <c r="F9" s="54">
        <f t="shared" si="2"/>
        <v>14</v>
      </c>
      <c r="G9" s="68">
        <f t="shared" si="3"/>
        <v>0</v>
      </c>
      <c r="H9" s="69">
        <v>1</v>
      </c>
      <c r="I9" s="70">
        <v>3</v>
      </c>
      <c r="J9" s="71"/>
      <c r="K9" s="72">
        <v>0</v>
      </c>
      <c r="L9" s="70">
        <v>3</v>
      </c>
      <c r="M9" s="71"/>
      <c r="N9" s="72">
        <v>0</v>
      </c>
      <c r="O9" s="70">
        <v>2</v>
      </c>
      <c r="P9" s="71"/>
      <c r="Q9" s="72">
        <v>1</v>
      </c>
      <c r="R9" s="70">
        <v>3</v>
      </c>
      <c r="S9" s="71"/>
      <c r="T9" s="72">
        <v>0</v>
      </c>
      <c r="U9" s="70">
        <v>1</v>
      </c>
      <c r="V9" s="73"/>
      <c r="W9" s="36"/>
      <c r="X9" s="27"/>
      <c r="Y9" s="29"/>
      <c r="Z9" s="36"/>
      <c r="AA9" s="27"/>
      <c r="AB9" s="29"/>
    </row>
    <row r="10" spans="1:28" ht="18.75" customHeight="1">
      <c r="A10" s="22">
        <v>8</v>
      </c>
      <c r="B10" s="53" t="s">
        <v>88</v>
      </c>
      <c r="C10" s="66" t="s">
        <v>35</v>
      </c>
      <c r="D10" s="67">
        <f t="shared" si="0"/>
        <v>11</v>
      </c>
      <c r="E10" s="54">
        <f t="shared" si="1"/>
        <v>4</v>
      </c>
      <c r="F10" s="54">
        <f t="shared" si="2"/>
        <v>15</v>
      </c>
      <c r="G10" s="68">
        <f t="shared" si="3"/>
        <v>2</v>
      </c>
      <c r="H10" s="69">
        <v>1</v>
      </c>
      <c r="I10" s="70">
        <v>0</v>
      </c>
      <c r="J10" s="71"/>
      <c r="K10" s="72">
        <v>2</v>
      </c>
      <c r="L10" s="70">
        <v>0</v>
      </c>
      <c r="M10" s="71"/>
      <c r="N10" s="72">
        <v>4</v>
      </c>
      <c r="O10" s="70">
        <v>1</v>
      </c>
      <c r="P10" s="71"/>
      <c r="Q10" s="72">
        <v>3</v>
      </c>
      <c r="R10" s="70">
        <v>2</v>
      </c>
      <c r="S10" s="71"/>
      <c r="T10" s="74">
        <v>1</v>
      </c>
      <c r="U10" s="75">
        <v>1</v>
      </c>
      <c r="V10" s="76">
        <v>2</v>
      </c>
      <c r="W10" s="36"/>
      <c r="X10" s="27"/>
      <c r="Y10" s="29"/>
      <c r="Z10" s="36"/>
      <c r="AA10" s="27"/>
      <c r="AB10" s="29"/>
    </row>
    <row r="11" spans="1:28" ht="18.75" customHeight="1">
      <c r="A11" s="22">
        <v>4</v>
      </c>
      <c r="B11" s="53" t="s">
        <v>89</v>
      </c>
      <c r="C11" s="66" t="s">
        <v>35</v>
      </c>
      <c r="D11" s="67">
        <f t="shared" si="0"/>
        <v>4</v>
      </c>
      <c r="E11" s="54">
        <f t="shared" si="1"/>
        <v>8</v>
      </c>
      <c r="F11" s="54">
        <f t="shared" si="2"/>
        <v>12</v>
      </c>
      <c r="G11" s="68">
        <f t="shared" si="3"/>
        <v>0</v>
      </c>
      <c r="H11" s="80">
        <v>1</v>
      </c>
      <c r="I11" s="75">
        <v>3</v>
      </c>
      <c r="J11" s="81"/>
      <c r="K11" s="74">
        <v>0</v>
      </c>
      <c r="L11" s="75">
        <v>2</v>
      </c>
      <c r="M11" s="81"/>
      <c r="N11" s="74">
        <v>1</v>
      </c>
      <c r="O11" s="82">
        <v>1</v>
      </c>
      <c r="P11" s="81"/>
      <c r="Q11" s="74">
        <v>0</v>
      </c>
      <c r="R11" s="75">
        <v>2</v>
      </c>
      <c r="S11" s="81"/>
      <c r="T11" s="72">
        <v>2</v>
      </c>
      <c r="U11" s="70">
        <v>0</v>
      </c>
      <c r="V11" s="73"/>
      <c r="W11" s="36"/>
      <c r="X11" s="27"/>
      <c r="Y11" s="29"/>
      <c r="Z11" s="36"/>
      <c r="AA11" s="27"/>
      <c r="AB11" s="29"/>
    </row>
    <row r="12" spans="1:28" ht="18.75" customHeight="1">
      <c r="A12" s="22">
        <v>19</v>
      </c>
      <c r="B12" s="53" t="s">
        <v>90</v>
      </c>
      <c r="C12" s="66" t="s">
        <v>35</v>
      </c>
      <c r="D12" s="67">
        <f t="shared" si="0"/>
        <v>5</v>
      </c>
      <c r="E12" s="54">
        <f t="shared" si="1"/>
        <v>5</v>
      </c>
      <c r="F12" s="54">
        <f t="shared" si="2"/>
        <v>10</v>
      </c>
      <c r="G12" s="68">
        <f t="shared" si="3"/>
        <v>0</v>
      </c>
      <c r="H12" s="69">
        <v>2</v>
      </c>
      <c r="I12" s="70">
        <v>2</v>
      </c>
      <c r="J12" s="71"/>
      <c r="K12" s="72">
        <v>0</v>
      </c>
      <c r="L12" s="70">
        <v>0</v>
      </c>
      <c r="M12" s="71"/>
      <c r="N12" s="72">
        <v>1</v>
      </c>
      <c r="O12" s="70">
        <v>1</v>
      </c>
      <c r="P12" s="71"/>
      <c r="Q12" s="72">
        <v>2</v>
      </c>
      <c r="R12" s="70">
        <v>2</v>
      </c>
      <c r="S12" s="71"/>
      <c r="T12" s="72">
        <v>0</v>
      </c>
      <c r="U12" s="70">
        <v>0</v>
      </c>
      <c r="V12" s="73"/>
      <c r="W12" s="36"/>
      <c r="X12" s="27"/>
      <c r="Y12" s="29"/>
      <c r="Z12" s="36"/>
      <c r="AA12" s="27"/>
      <c r="AB12" s="29"/>
    </row>
    <row r="13" spans="1:28" ht="18.75" customHeight="1">
      <c r="A13" s="22" t="s">
        <v>92</v>
      </c>
      <c r="B13" s="53" t="s">
        <v>91</v>
      </c>
      <c r="C13" s="66" t="s">
        <v>35</v>
      </c>
      <c r="D13" s="67">
        <f aca="true" t="shared" si="4" ref="D13:D22">H13+K13+N13+Q13+T13+W13+Z13</f>
        <v>5</v>
      </c>
      <c r="E13" s="54">
        <f aca="true" t="shared" si="5" ref="E13:E22">I13+L13+O13+R13+U13+X13+AA13</f>
        <v>15</v>
      </c>
      <c r="F13" s="54">
        <f aca="true" t="shared" si="6" ref="F13:F22">D13+E13</f>
        <v>20</v>
      </c>
      <c r="G13" s="68">
        <f aca="true" t="shared" si="7" ref="G13:G22">J13+M13+P13+S13+V13+Y13+AB13</f>
        <v>12</v>
      </c>
      <c r="H13" s="69">
        <v>2</v>
      </c>
      <c r="I13" s="70">
        <v>6</v>
      </c>
      <c r="J13" s="71"/>
      <c r="K13" s="72">
        <v>0</v>
      </c>
      <c r="L13" s="70">
        <v>2</v>
      </c>
      <c r="M13" s="71"/>
      <c r="N13" s="72">
        <v>0</v>
      </c>
      <c r="O13" s="70">
        <v>3</v>
      </c>
      <c r="P13" s="71"/>
      <c r="Q13" s="72">
        <v>2</v>
      </c>
      <c r="R13" s="70">
        <v>4</v>
      </c>
      <c r="S13" s="71"/>
      <c r="T13" s="72">
        <v>1</v>
      </c>
      <c r="U13" s="70">
        <v>0</v>
      </c>
      <c r="V13" s="73">
        <v>12</v>
      </c>
      <c r="W13" s="36"/>
      <c r="X13" s="27"/>
      <c r="Y13" s="29"/>
      <c r="Z13" s="36"/>
      <c r="AA13" s="27"/>
      <c r="AB13" s="29"/>
    </row>
    <row r="14" spans="1:28" ht="18.75" customHeight="1">
      <c r="A14" s="22">
        <v>89</v>
      </c>
      <c r="B14" s="53" t="s">
        <v>93</v>
      </c>
      <c r="C14" s="66" t="s">
        <v>35</v>
      </c>
      <c r="D14" s="67">
        <f t="shared" si="4"/>
        <v>17</v>
      </c>
      <c r="E14" s="54">
        <f t="shared" si="5"/>
        <v>2</v>
      </c>
      <c r="F14" s="54">
        <f t="shared" si="6"/>
        <v>19</v>
      </c>
      <c r="G14" s="68">
        <f t="shared" si="7"/>
        <v>0</v>
      </c>
      <c r="H14" s="69">
        <v>3</v>
      </c>
      <c r="I14" s="70">
        <v>0</v>
      </c>
      <c r="J14" s="71"/>
      <c r="K14" s="72">
        <v>3</v>
      </c>
      <c r="L14" s="70">
        <v>1</v>
      </c>
      <c r="M14" s="71"/>
      <c r="N14" s="72">
        <v>2</v>
      </c>
      <c r="O14" s="70">
        <v>0</v>
      </c>
      <c r="P14" s="71"/>
      <c r="Q14" s="72">
        <v>6</v>
      </c>
      <c r="R14" s="70">
        <v>1</v>
      </c>
      <c r="S14" s="71"/>
      <c r="T14" s="72">
        <v>3</v>
      </c>
      <c r="U14" s="70">
        <v>0</v>
      </c>
      <c r="V14" s="73"/>
      <c r="W14" s="36"/>
      <c r="X14" s="27"/>
      <c r="Y14" s="29"/>
      <c r="Z14" s="36"/>
      <c r="AA14" s="27"/>
      <c r="AB14" s="29"/>
    </row>
    <row r="15" spans="1:28" ht="18.75" customHeight="1">
      <c r="A15" s="22">
        <v>12</v>
      </c>
      <c r="B15" s="53" t="s">
        <v>142</v>
      </c>
      <c r="C15" s="66" t="s">
        <v>35</v>
      </c>
      <c r="D15" s="67">
        <f t="shared" si="4"/>
        <v>9</v>
      </c>
      <c r="E15" s="54">
        <f t="shared" si="5"/>
        <v>8</v>
      </c>
      <c r="F15" s="54">
        <f t="shared" si="6"/>
        <v>17</v>
      </c>
      <c r="G15" s="68">
        <f t="shared" si="7"/>
        <v>0</v>
      </c>
      <c r="H15" s="69">
        <v>0</v>
      </c>
      <c r="I15" s="70">
        <v>0</v>
      </c>
      <c r="J15" s="71"/>
      <c r="K15" s="72">
        <v>0</v>
      </c>
      <c r="L15" s="70">
        <v>0</v>
      </c>
      <c r="M15" s="71"/>
      <c r="N15" s="72">
        <v>0</v>
      </c>
      <c r="O15" s="70">
        <v>0</v>
      </c>
      <c r="P15" s="71"/>
      <c r="Q15" s="72">
        <v>6</v>
      </c>
      <c r="R15" s="70">
        <v>4</v>
      </c>
      <c r="S15" s="71"/>
      <c r="T15" s="72">
        <v>3</v>
      </c>
      <c r="U15" s="70">
        <v>4</v>
      </c>
      <c r="V15" s="73"/>
      <c r="W15" s="36"/>
      <c r="X15" s="27"/>
      <c r="Y15" s="29"/>
      <c r="Z15" s="36"/>
      <c r="AA15" s="27"/>
      <c r="AB15" s="29"/>
    </row>
    <row r="16" spans="1:28" ht="18.75" customHeight="1">
      <c r="A16" s="22"/>
      <c r="B16" s="53"/>
      <c r="C16" s="66" t="s">
        <v>35</v>
      </c>
      <c r="D16" s="67">
        <f t="shared" si="4"/>
        <v>0</v>
      </c>
      <c r="E16" s="54">
        <f t="shared" si="5"/>
        <v>0</v>
      </c>
      <c r="F16" s="54">
        <f t="shared" si="6"/>
        <v>0</v>
      </c>
      <c r="G16" s="68">
        <f t="shared" si="7"/>
        <v>0</v>
      </c>
      <c r="H16" s="69"/>
      <c r="I16" s="70"/>
      <c r="J16" s="71"/>
      <c r="K16" s="72"/>
      <c r="L16" s="70"/>
      <c r="M16" s="71"/>
      <c r="N16" s="72"/>
      <c r="O16" s="70"/>
      <c r="P16" s="71"/>
      <c r="Q16" s="72"/>
      <c r="R16" s="70"/>
      <c r="S16" s="71"/>
      <c r="T16" s="72"/>
      <c r="U16" s="70"/>
      <c r="V16" s="73"/>
      <c r="W16" s="36"/>
      <c r="X16" s="27"/>
      <c r="Y16" s="29"/>
      <c r="Z16" s="36"/>
      <c r="AA16" s="27"/>
      <c r="AB16" s="29"/>
    </row>
    <row r="17" spans="1:28" ht="18.75" customHeight="1">
      <c r="A17" s="22"/>
      <c r="B17" s="53"/>
      <c r="C17" s="66" t="s">
        <v>35</v>
      </c>
      <c r="D17" s="67">
        <f t="shared" si="4"/>
        <v>0</v>
      </c>
      <c r="E17" s="54">
        <f t="shared" si="5"/>
        <v>0</v>
      </c>
      <c r="F17" s="54">
        <f t="shared" si="6"/>
        <v>0</v>
      </c>
      <c r="G17" s="68">
        <f t="shared" si="7"/>
        <v>0</v>
      </c>
      <c r="H17" s="69"/>
      <c r="I17" s="70"/>
      <c r="J17" s="71"/>
      <c r="K17" s="72"/>
      <c r="L17" s="70"/>
      <c r="M17" s="71"/>
      <c r="N17" s="72"/>
      <c r="O17" s="70"/>
      <c r="P17" s="71"/>
      <c r="Q17" s="72"/>
      <c r="R17" s="70"/>
      <c r="S17" s="71"/>
      <c r="T17" s="72"/>
      <c r="U17" s="70"/>
      <c r="V17" s="73"/>
      <c r="W17" s="36"/>
      <c r="X17" s="27"/>
      <c r="Y17" s="29"/>
      <c r="Z17" s="36"/>
      <c r="AA17" s="27"/>
      <c r="AB17" s="29"/>
    </row>
    <row r="18" spans="1:28" ht="18.75" customHeight="1">
      <c r="A18" s="22"/>
      <c r="B18" s="53"/>
      <c r="C18" s="66" t="s">
        <v>35</v>
      </c>
      <c r="D18" s="67">
        <f t="shared" si="4"/>
        <v>0</v>
      </c>
      <c r="E18" s="54">
        <f t="shared" si="5"/>
        <v>0</v>
      </c>
      <c r="F18" s="54">
        <f t="shared" si="6"/>
        <v>0</v>
      </c>
      <c r="G18" s="68">
        <f t="shared" si="7"/>
        <v>0</v>
      </c>
      <c r="H18" s="69"/>
      <c r="I18" s="70"/>
      <c r="J18" s="71"/>
      <c r="K18" s="72"/>
      <c r="L18" s="70"/>
      <c r="M18" s="71"/>
      <c r="N18" s="72"/>
      <c r="O18" s="70"/>
      <c r="P18" s="71"/>
      <c r="Q18" s="72"/>
      <c r="R18" s="70"/>
      <c r="S18" s="71"/>
      <c r="T18" s="72"/>
      <c r="U18" s="70"/>
      <c r="V18" s="73"/>
      <c r="W18" s="36"/>
      <c r="X18" s="27"/>
      <c r="Y18" s="29"/>
      <c r="Z18" s="36"/>
      <c r="AA18" s="27"/>
      <c r="AB18" s="29"/>
    </row>
    <row r="19" spans="1:28" ht="18.75" customHeight="1">
      <c r="A19" s="22"/>
      <c r="B19" s="53"/>
      <c r="C19" s="66" t="s">
        <v>35</v>
      </c>
      <c r="D19" s="67">
        <f t="shared" si="4"/>
        <v>0</v>
      </c>
      <c r="E19" s="54">
        <f t="shared" si="5"/>
        <v>0</v>
      </c>
      <c r="F19" s="54">
        <f t="shared" si="6"/>
        <v>0</v>
      </c>
      <c r="G19" s="68">
        <f t="shared" si="7"/>
        <v>0</v>
      </c>
      <c r="H19" s="69"/>
      <c r="I19" s="70"/>
      <c r="J19" s="71"/>
      <c r="K19" s="72"/>
      <c r="L19" s="70"/>
      <c r="M19" s="71"/>
      <c r="N19" s="72"/>
      <c r="O19" s="70"/>
      <c r="P19" s="71"/>
      <c r="Q19" s="72"/>
      <c r="R19" s="70"/>
      <c r="S19" s="71"/>
      <c r="T19" s="72"/>
      <c r="U19" s="70"/>
      <c r="V19" s="73"/>
      <c r="W19" s="36"/>
      <c r="X19" s="27"/>
      <c r="Y19" s="29"/>
      <c r="Z19" s="36"/>
      <c r="AA19" s="27"/>
      <c r="AB19" s="29"/>
    </row>
    <row r="20" spans="1:28" ht="18.75" customHeight="1">
      <c r="A20" s="22"/>
      <c r="B20" s="53"/>
      <c r="C20" s="66" t="s">
        <v>35</v>
      </c>
      <c r="D20" s="67">
        <f t="shared" si="4"/>
        <v>0</v>
      </c>
      <c r="E20" s="54">
        <f t="shared" si="5"/>
        <v>0</v>
      </c>
      <c r="F20" s="54">
        <f t="shared" si="6"/>
        <v>0</v>
      </c>
      <c r="G20" s="68">
        <f t="shared" si="7"/>
        <v>0</v>
      </c>
      <c r="H20" s="69"/>
      <c r="I20" s="70"/>
      <c r="J20" s="71"/>
      <c r="K20" s="72"/>
      <c r="L20" s="70"/>
      <c r="M20" s="71"/>
      <c r="N20" s="72"/>
      <c r="O20" s="70"/>
      <c r="P20" s="71"/>
      <c r="Q20" s="72"/>
      <c r="R20" s="70"/>
      <c r="S20" s="71"/>
      <c r="T20" s="72"/>
      <c r="U20" s="70"/>
      <c r="V20" s="73"/>
      <c r="W20" s="36"/>
      <c r="X20" s="27"/>
      <c r="Y20" s="29"/>
      <c r="Z20" s="36"/>
      <c r="AA20" s="27"/>
      <c r="AB20" s="29"/>
    </row>
    <row r="21" spans="1:28" ht="18.75" customHeight="1">
      <c r="A21" s="22"/>
      <c r="B21" s="53"/>
      <c r="C21" s="66" t="s">
        <v>35</v>
      </c>
      <c r="D21" s="67">
        <f t="shared" si="4"/>
        <v>0</v>
      </c>
      <c r="E21" s="54">
        <f t="shared" si="5"/>
        <v>0</v>
      </c>
      <c r="F21" s="54">
        <f t="shared" si="6"/>
        <v>0</v>
      </c>
      <c r="G21" s="68">
        <f t="shared" si="7"/>
        <v>0</v>
      </c>
      <c r="H21" s="69"/>
      <c r="I21" s="70"/>
      <c r="J21" s="71"/>
      <c r="K21" s="72"/>
      <c r="L21" s="70"/>
      <c r="M21" s="71"/>
      <c r="N21" s="72"/>
      <c r="O21" s="70"/>
      <c r="P21" s="71"/>
      <c r="Q21" s="72"/>
      <c r="R21" s="70"/>
      <c r="S21" s="71"/>
      <c r="T21" s="72"/>
      <c r="U21" s="70"/>
      <c r="V21" s="73"/>
      <c r="W21" s="36"/>
      <c r="X21" s="27"/>
      <c r="Y21" s="29"/>
      <c r="Z21" s="36"/>
      <c r="AA21" s="27"/>
      <c r="AB21" s="29"/>
    </row>
    <row r="22" spans="1:28" ht="18.75" customHeight="1" thickBot="1">
      <c r="A22" s="116"/>
      <c r="B22" s="153"/>
      <c r="C22" s="154" t="s">
        <v>35</v>
      </c>
      <c r="D22" s="91">
        <f t="shared" si="4"/>
        <v>0</v>
      </c>
      <c r="E22" s="92">
        <f t="shared" si="5"/>
        <v>0</v>
      </c>
      <c r="F22" s="92">
        <f t="shared" si="6"/>
        <v>0</v>
      </c>
      <c r="G22" s="93">
        <f t="shared" si="7"/>
        <v>0</v>
      </c>
      <c r="H22" s="83"/>
      <c r="I22" s="84"/>
      <c r="J22" s="85"/>
      <c r="K22" s="86"/>
      <c r="L22" s="84"/>
      <c r="M22" s="85"/>
      <c r="N22" s="86"/>
      <c r="O22" s="84"/>
      <c r="P22" s="85"/>
      <c r="Q22" s="86"/>
      <c r="R22" s="84"/>
      <c r="S22" s="85"/>
      <c r="T22" s="86"/>
      <c r="U22" s="84"/>
      <c r="V22" s="87"/>
      <c r="W22" s="41"/>
      <c r="X22" s="42"/>
      <c r="Y22" s="44"/>
      <c r="Z22" s="41"/>
      <c r="AA22" s="42"/>
      <c r="AB22" s="4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B22"/>
  <sheetViews>
    <sheetView zoomScalePageLayoutView="0" workbookViewId="0" topLeftCell="A1">
      <selection activeCell="AE8" sqref="AE8"/>
    </sheetView>
  </sheetViews>
  <sheetFormatPr defaultColWidth="11.625" defaultRowHeight="12.75"/>
  <cols>
    <col min="1" max="1" width="5.125" style="0" customWidth="1"/>
    <col min="2" max="2" width="16.625" style="51" customWidth="1"/>
    <col min="3" max="3" width="5.125" style="0" customWidth="1"/>
    <col min="4" max="5" width="5.875" style="0" customWidth="1"/>
    <col min="6" max="6" width="6.875" style="0" customWidth="1"/>
    <col min="7" max="7" width="5.875" style="0" customWidth="1"/>
    <col min="8" max="28" width="4.00390625" style="0" customWidth="1"/>
  </cols>
  <sheetData>
    <row r="1" spans="1:28" ht="18">
      <c r="A1" s="55"/>
      <c r="B1" s="98"/>
      <c r="C1" s="1"/>
      <c r="D1" s="45"/>
      <c r="E1" s="46"/>
      <c r="F1" s="46"/>
      <c r="G1" s="47"/>
      <c r="H1" s="56"/>
      <c r="I1" s="57" t="s">
        <v>94</v>
      </c>
      <c r="J1" s="57"/>
      <c r="K1" s="58"/>
      <c r="L1" s="57" t="s">
        <v>94</v>
      </c>
      <c r="M1" s="57"/>
      <c r="N1" s="58"/>
      <c r="O1" s="57" t="s">
        <v>94</v>
      </c>
      <c r="P1" s="57"/>
      <c r="Q1" s="58"/>
      <c r="R1" s="57" t="s">
        <v>94</v>
      </c>
      <c r="S1" s="57"/>
      <c r="T1" s="58"/>
      <c r="U1" s="57" t="s">
        <v>236</v>
      </c>
      <c r="V1" s="56"/>
      <c r="W1" s="59"/>
      <c r="X1" s="57" t="s">
        <v>21</v>
      </c>
      <c r="Y1" s="56"/>
      <c r="Z1" s="59"/>
      <c r="AA1" s="57" t="s">
        <v>22</v>
      </c>
      <c r="AB1" s="60"/>
    </row>
    <row r="2" spans="1:28" ht="18.75" thickBot="1">
      <c r="A2" s="55"/>
      <c r="B2" s="98"/>
      <c r="C2" s="1"/>
      <c r="D2" s="26"/>
      <c r="E2" s="10"/>
      <c r="F2" s="10"/>
      <c r="G2" s="20"/>
      <c r="H2" s="61"/>
      <c r="I2" s="62" t="s">
        <v>59</v>
      </c>
      <c r="J2" s="61"/>
      <c r="K2" s="63"/>
      <c r="L2" s="62" t="s">
        <v>50</v>
      </c>
      <c r="M2" s="64"/>
      <c r="N2" s="61"/>
      <c r="O2" s="62" t="s">
        <v>60</v>
      </c>
      <c r="P2" s="61"/>
      <c r="Q2" s="63"/>
      <c r="R2" s="62" t="s">
        <v>194</v>
      </c>
      <c r="S2" s="64"/>
      <c r="U2" s="62" t="s">
        <v>57</v>
      </c>
      <c r="W2" s="63"/>
      <c r="X2" s="62" t="s">
        <v>48</v>
      </c>
      <c r="Y2" s="64"/>
      <c r="AA2" s="62" t="s">
        <v>48</v>
      </c>
      <c r="AB2" s="65"/>
    </row>
    <row r="3" spans="1:28" ht="18.75" thickBot="1">
      <c r="A3" s="146"/>
      <c r="B3" s="147" t="s">
        <v>56</v>
      </c>
      <c r="C3" s="152"/>
      <c r="D3" s="151"/>
      <c r="E3" s="152" t="s">
        <v>23</v>
      </c>
      <c r="F3" s="152"/>
      <c r="G3" s="148"/>
      <c r="H3" s="159"/>
      <c r="I3" s="160" t="s">
        <v>124</v>
      </c>
      <c r="J3" s="160"/>
      <c r="K3" s="161"/>
      <c r="L3" s="160" t="s">
        <v>169</v>
      </c>
      <c r="M3" s="162"/>
      <c r="N3" s="160"/>
      <c r="O3" s="160" t="s">
        <v>174</v>
      </c>
      <c r="P3" s="160"/>
      <c r="Q3" s="161"/>
      <c r="R3" s="160" t="s">
        <v>195</v>
      </c>
      <c r="S3" s="162"/>
      <c r="T3" s="160"/>
      <c r="U3" s="160" t="s">
        <v>237</v>
      </c>
      <c r="V3" s="160"/>
      <c r="W3" s="159"/>
      <c r="X3" s="152"/>
      <c r="Y3" s="163"/>
      <c r="Z3" s="164"/>
      <c r="AA3" s="152"/>
      <c r="AB3" s="163"/>
    </row>
    <row r="4" spans="1:28" ht="18.75" thickBot="1">
      <c r="A4" s="143" t="s">
        <v>4</v>
      </c>
      <c r="B4" s="144" t="s">
        <v>5</v>
      </c>
      <c r="C4" s="145"/>
      <c r="D4" s="149" t="s">
        <v>24</v>
      </c>
      <c r="E4" s="143" t="s">
        <v>7</v>
      </c>
      <c r="F4" s="143" t="s">
        <v>25</v>
      </c>
      <c r="G4" s="150" t="s">
        <v>20</v>
      </c>
      <c r="H4" s="155" t="s">
        <v>26</v>
      </c>
      <c r="I4" s="156" t="s">
        <v>27</v>
      </c>
      <c r="J4" s="150" t="s">
        <v>28</v>
      </c>
      <c r="K4" s="157" t="s">
        <v>26</v>
      </c>
      <c r="L4" s="156" t="s">
        <v>27</v>
      </c>
      <c r="M4" s="150" t="s">
        <v>28</v>
      </c>
      <c r="N4" s="157" t="s">
        <v>26</v>
      </c>
      <c r="O4" s="156" t="s">
        <v>27</v>
      </c>
      <c r="P4" s="150" t="s">
        <v>28</v>
      </c>
      <c r="Q4" s="157" t="s">
        <v>26</v>
      </c>
      <c r="R4" s="156" t="s">
        <v>27</v>
      </c>
      <c r="S4" s="150" t="s">
        <v>28</v>
      </c>
      <c r="T4" s="157" t="s">
        <v>26</v>
      </c>
      <c r="U4" s="156" t="s">
        <v>27</v>
      </c>
      <c r="V4" s="158" t="s">
        <v>28</v>
      </c>
      <c r="W4" s="157" t="s">
        <v>26</v>
      </c>
      <c r="X4" s="156" t="s">
        <v>27</v>
      </c>
      <c r="Y4" s="150" t="s">
        <v>28</v>
      </c>
      <c r="Z4" s="157" t="s">
        <v>26</v>
      </c>
      <c r="AA4" s="156" t="s">
        <v>27</v>
      </c>
      <c r="AB4" s="150" t="s">
        <v>28</v>
      </c>
    </row>
    <row r="5" spans="1:28" ht="18.75" thickTop="1">
      <c r="A5" s="16">
        <v>13</v>
      </c>
      <c r="B5" s="99" t="s">
        <v>115</v>
      </c>
      <c r="C5" s="90" t="s">
        <v>55</v>
      </c>
      <c r="D5" s="67">
        <f>H5+K5+N5+Q5+T5+W5+Z5</f>
        <v>13</v>
      </c>
      <c r="E5" s="54">
        <f>I5+L5+O5+R5+U5+X5+AA5</f>
        <v>5</v>
      </c>
      <c r="F5" s="54">
        <f>D5+E5</f>
        <v>18</v>
      </c>
      <c r="G5" s="68">
        <f>J5+M5+P5+S5+V5+Y5+AB5</f>
        <v>6</v>
      </c>
      <c r="H5" s="69">
        <v>6</v>
      </c>
      <c r="I5" s="70">
        <v>2</v>
      </c>
      <c r="J5" s="71"/>
      <c r="K5" s="72">
        <v>1</v>
      </c>
      <c r="L5" s="70">
        <v>2</v>
      </c>
      <c r="M5" s="71">
        <v>4</v>
      </c>
      <c r="N5" s="72">
        <v>2</v>
      </c>
      <c r="O5" s="89">
        <v>0</v>
      </c>
      <c r="P5" s="71">
        <v>2</v>
      </c>
      <c r="Q5" s="72">
        <v>2</v>
      </c>
      <c r="R5" s="70">
        <v>0</v>
      </c>
      <c r="S5" s="71"/>
      <c r="T5" s="74">
        <v>2</v>
      </c>
      <c r="U5" s="75">
        <v>1</v>
      </c>
      <c r="V5" s="76"/>
      <c r="W5" s="35"/>
      <c r="X5" s="23"/>
      <c r="Y5" s="25"/>
      <c r="Z5" s="35"/>
      <c r="AA5" s="23"/>
      <c r="AB5" s="25"/>
    </row>
    <row r="6" spans="1:28" ht="18">
      <c r="A6" s="22">
        <v>17</v>
      </c>
      <c r="B6" s="53" t="s">
        <v>116</v>
      </c>
      <c r="C6" s="90" t="s">
        <v>55</v>
      </c>
      <c r="D6" s="67">
        <f aca="true" t="shared" si="0" ref="D6:D12">H6+K6+N6+Q6+T6+W6+Z6</f>
        <v>3</v>
      </c>
      <c r="E6" s="54">
        <f aca="true" t="shared" si="1" ref="E6:E12">I6+L6+O6+R6+U6+X6+AA6</f>
        <v>1</v>
      </c>
      <c r="F6" s="54">
        <f aca="true" t="shared" si="2" ref="F6:F12">D6+E6</f>
        <v>4</v>
      </c>
      <c r="G6" s="68">
        <f aca="true" t="shared" si="3" ref="G6:G12">J6+M6+P6+S6+V6+Y6+AB6</f>
        <v>0</v>
      </c>
      <c r="H6" s="69">
        <v>1</v>
      </c>
      <c r="I6" s="70">
        <v>1</v>
      </c>
      <c r="J6" s="71"/>
      <c r="K6" s="72">
        <v>0</v>
      </c>
      <c r="L6" s="70">
        <v>0</v>
      </c>
      <c r="M6" s="71"/>
      <c r="N6" s="72">
        <v>0</v>
      </c>
      <c r="O6" s="70">
        <v>0</v>
      </c>
      <c r="P6" s="71"/>
      <c r="Q6" s="72">
        <v>0</v>
      </c>
      <c r="R6" s="89">
        <v>0</v>
      </c>
      <c r="S6" s="71"/>
      <c r="T6" s="72">
        <v>2</v>
      </c>
      <c r="U6" s="70">
        <v>0</v>
      </c>
      <c r="V6" s="73"/>
      <c r="W6" s="36"/>
      <c r="X6" s="27"/>
      <c r="Y6" s="29"/>
      <c r="Z6" s="36"/>
      <c r="AA6" s="27"/>
      <c r="AB6" s="29"/>
    </row>
    <row r="7" spans="1:28" ht="18">
      <c r="A7" s="22" t="s">
        <v>73</v>
      </c>
      <c r="B7" s="53" t="s">
        <v>117</v>
      </c>
      <c r="C7" s="90" t="s">
        <v>55</v>
      </c>
      <c r="D7" s="67">
        <f t="shared" si="0"/>
        <v>0</v>
      </c>
      <c r="E7" s="54">
        <f t="shared" si="1"/>
        <v>0</v>
      </c>
      <c r="F7" s="54">
        <f t="shared" si="2"/>
        <v>0</v>
      </c>
      <c r="G7" s="68">
        <f t="shared" si="3"/>
        <v>0</v>
      </c>
      <c r="H7" s="69">
        <v>0</v>
      </c>
      <c r="I7" s="70">
        <v>0</v>
      </c>
      <c r="J7" s="71"/>
      <c r="K7" s="72">
        <v>0</v>
      </c>
      <c r="L7" s="70">
        <v>0</v>
      </c>
      <c r="M7" s="71"/>
      <c r="N7" s="72">
        <v>0</v>
      </c>
      <c r="O7" s="70">
        <v>0</v>
      </c>
      <c r="P7" s="71"/>
      <c r="Q7" s="72">
        <v>0</v>
      </c>
      <c r="R7" s="70">
        <v>0</v>
      </c>
      <c r="S7" s="71"/>
      <c r="T7" s="72">
        <v>0</v>
      </c>
      <c r="U7" s="70">
        <v>0</v>
      </c>
      <c r="V7" s="73"/>
      <c r="W7" s="36"/>
      <c r="X7" s="27"/>
      <c r="Y7" s="29"/>
      <c r="Z7" s="36"/>
      <c r="AA7" s="27"/>
      <c r="AB7" s="29"/>
    </row>
    <row r="8" spans="1:28" ht="18">
      <c r="A8" s="22">
        <v>8</v>
      </c>
      <c r="B8" s="53" t="s">
        <v>118</v>
      </c>
      <c r="C8" s="90" t="s">
        <v>55</v>
      </c>
      <c r="D8" s="67">
        <f t="shared" si="0"/>
        <v>6</v>
      </c>
      <c r="E8" s="54">
        <f t="shared" si="1"/>
        <v>3</v>
      </c>
      <c r="F8" s="54">
        <f t="shared" si="2"/>
        <v>9</v>
      </c>
      <c r="G8" s="68">
        <f t="shared" si="3"/>
        <v>0</v>
      </c>
      <c r="H8" s="69">
        <v>1</v>
      </c>
      <c r="I8" s="70">
        <v>0</v>
      </c>
      <c r="J8" s="71"/>
      <c r="K8" s="72">
        <v>0</v>
      </c>
      <c r="L8" s="70">
        <v>0</v>
      </c>
      <c r="M8" s="71"/>
      <c r="N8" s="72">
        <v>2</v>
      </c>
      <c r="O8" s="70">
        <v>1</v>
      </c>
      <c r="P8" s="71"/>
      <c r="Q8" s="72">
        <v>1</v>
      </c>
      <c r="R8" s="70">
        <v>2</v>
      </c>
      <c r="S8" s="71"/>
      <c r="T8" s="72">
        <v>2</v>
      </c>
      <c r="U8" s="89">
        <v>0</v>
      </c>
      <c r="V8" s="73"/>
      <c r="W8" s="36"/>
      <c r="X8" s="27"/>
      <c r="Y8" s="29"/>
      <c r="Z8" s="36"/>
      <c r="AA8" s="27"/>
      <c r="AB8" s="29"/>
    </row>
    <row r="9" spans="1:28" ht="18">
      <c r="A9" s="16">
        <v>42</v>
      </c>
      <c r="B9" s="99" t="s">
        <v>119</v>
      </c>
      <c r="C9" s="90" t="s">
        <v>55</v>
      </c>
      <c r="D9" s="67">
        <f t="shared" si="0"/>
        <v>0</v>
      </c>
      <c r="E9" s="54">
        <f t="shared" si="1"/>
        <v>1</v>
      </c>
      <c r="F9" s="54">
        <f t="shared" si="2"/>
        <v>1</v>
      </c>
      <c r="G9" s="68">
        <f t="shared" si="3"/>
        <v>0</v>
      </c>
      <c r="H9" s="69">
        <v>0</v>
      </c>
      <c r="I9" s="70">
        <v>1</v>
      </c>
      <c r="J9" s="71"/>
      <c r="K9" s="72">
        <v>0</v>
      </c>
      <c r="L9" s="70">
        <v>0</v>
      </c>
      <c r="M9" s="71"/>
      <c r="N9" s="72">
        <v>0</v>
      </c>
      <c r="O9" s="70">
        <v>0</v>
      </c>
      <c r="P9" s="71"/>
      <c r="Q9" s="72">
        <v>0</v>
      </c>
      <c r="R9" s="70">
        <v>0</v>
      </c>
      <c r="S9" s="71"/>
      <c r="T9" s="72">
        <v>0</v>
      </c>
      <c r="U9" s="70">
        <v>0</v>
      </c>
      <c r="V9" s="73"/>
      <c r="W9" s="36"/>
      <c r="X9" s="27"/>
      <c r="Y9" s="29"/>
      <c r="Z9" s="36"/>
      <c r="AA9" s="27"/>
      <c r="AB9" s="29"/>
    </row>
    <row r="10" spans="1:28" ht="18">
      <c r="A10" s="22">
        <v>99</v>
      </c>
      <c r="B10" s="53" t="s">
        <v>120</v>
      </c>
      <c r="C10" s="90" t="s">
        <v>55</v>
      </c>
      <c r="D10" s="67">
        <f t="shared" si="0"/>
        <v>13</v>
      </c>
      <c r="E10" s="54">
        <f t="shared" si="1"/>
        <v>8</v>
      </c>
      <c r="F10" s="54">
        <f t="shared" si="2"/>
        <v>21</v>
      </c>
      <c r="G10" s="68">
        <f t="shared" si="3"/>
        <v>0</v>
      </c>
      <c r="H10" s="69">
        <v>5</v>
      </c>
      <c r="I10" s="70">
        <v>3</v>
      </c>
      <c r="J10" s="71"/>
      <c r="K10" s="72">
        <v>4</v>
      </c>
      <c r="L10" s="70">
        <v>0</v>
      </c>
      <c r="M10" s="71"/>
      <c r="N10" s="72">
        <v>1</v>
      </c>
      <c r="O10" s="70">
        <v>3</v>
      </c>
      <c r="P10" s="71"/>
      <c r="Q10" s="72">
        <v>2</v>
      </c>
      <c r="R10" s="70">
        <v>0</v>
      </c>
      <c r="S10" s="71"/>
      <c r="T10" s="72">
        <v>1</v>
      </c>
      <c r="U10" s="70">
        <v>2</v>
      </c>
      <c r="V10" s="73"/>
      <c r="W10" s="36"/>
      <c r="X10" s="27"/>
      <c r="Y10" s="29"/>
      <c r="Z10" s="36"/>
      <c r="AA10" s="27"/>
      <c r="AB10" s="29"/>
    </row>
    <row r="11" spans="1:28" ht="18">
      <c r="A11" s="22">
        <v>38</v>
      </c>
      <c r="B11" s="53" t="s">
        <v>121</v>
      </c>
      <c r="C11" s="90" t="s">
        <v>55</v>
      </c>
      <c r="D11" s="67">
        <f t="shared" si="0"/>
        <v>5</v>
      </c>
      <c r="E11" s="54">
        <f t="shared" si="1"/>
        <v>4</v>
      </c>
      <c r="F11" s="54">
        <f t="shared" si="2"/>
        <v>9</v>
      </c>
      <c r="G11" s="68">
        <f t="shared" si="3"/>
        <v>2</v>
      </c>
      <c r="H11" s="69">
        <v>1</v>
      </c>
      <c r="I11" s="70">
        <v>1</v>
      </c>
      <c r="J11" s="71"/>
      <c r="K11" s="72">
        <v>1</v>
      </c>
      <c r="L11" s="70">
        <v>0</v>
      </c>
      <c r="M11" s="71"/>
      <c r="N11" s="72">
        <v>2</v>
      </c>
      <c r="O11" s="70">
        <v>0</v>
      </c>
      <c r="P11" s="71">
        <v>2</v>
      </c>
      <c r="Q11" s="72">
        <v>0</v>
      </c>
      <c r="R11" s="70">
        <v>1</v>
      </c>
      <c r="S11" s="71"/>
      <c r="T11" s="72">
        <v>1</v>
      </c>
      <c r="U11" s="70">
        <v>2</v>
      </c>
      <c r="V11" s="73"/>
      <c r="W11" s="36"/>
      <c r="X11" s="27"/>
      <c r="Y11" s="29"/>
      <c r="Z11" s="36"/>
      <c r="AA11" s="27"/>
      <c r="AB11" s="29"/>
    </row>
    <row r="12" spans="1:28" ht="18">
      <c r="A12" s="22">
        <v>51</v>
      </c>
      <c r="B12" s="53" t="s">
        <v>122</v>
      </c>
      <c r="C12" s="90" t="s">
        <v>55</v>
      </c>
      <c r="D12" s="67">
        <f t="shared" si="0"/>
        <v>4</v>
      </c>
      <c r="E12" s="54">
        <f t="shared" si="1"/>
        <v>1</v>
      </c>
      <c r="F12" s="54">
        <f t="shared" si="2"/>
        <v>5</v>
      </c>
      <c r="G12" s="68">
        <f t="shared" si="3"/>
        <v>0</v>
      </c>
      <c r="H12" s="69">
        <v>1</v>
      </c>
      <c r="I12" s="70">
        <v>0</v>
      </c>
      <c r="J12" s="71"/>
      <c r="K12" s="72">
        <v>1</v>
      </c>
      <c r="L12" s="70">
        <v>1</v>
      </c>
      <c r="M12" s="71"/>
      <c r="N12" s="72">
        <v>1</v>
      </c>
      <c r="O12" s="70">
        <v>0</v>
      </c>
      <c r="P12" s="71"/>
      <c r="Q12" s="72">
        <v>0</v>
      </c>
      <c r="R12" s="70">
        <v>0</v>
      </c>
      <c r="S12" s="71"/>
      <c r="T12" s="72">
        <v>1</v>
      </c>
      <c r="U12" s="70">
        <v>0</v>
      </c>
      <c r="V12" s="73"/>
      <c r="W12" s="36"/>
      <c r="X12" s="27"/>
      <c r="Y12" s="29"/>
      <c r="Z12" s="36"/>
      <c r="AA12" s="27"/>
      <c r="AB12" s="29"/>
    </row>
    <row r="13" spans="1:28" ht="18">
      <c r="A13" s="22">
        <v>66</v>
      </c>
      <c r="B13" s="53" t="s">
        <v>123</v>
      </c>
      <c r="C13" s="90" t="s">
        <v>55</v>
      </c>
      <c r="D13" s="67">
        <f aca="true" t="shared" si="4" ref="D13:D22">H13+K13+N13+Q13+T13+W13+Z13</f>
        <v>3</v>
      </c>
      <c r="E13" s="54">
        <f aca="true" t="shared" si="5" ref="E13:E22">I13+L13+O13+R13+U13+X13+AA13</f>
        <v>4</v>
      </c>
      <c r="F13" s="54">
        <f aca="true" t="shared" si="6" ref="F13:F22">D13+E13</f>
        <v>7</v>
      </c>
      <c r="G13" s="68">
        <f aca="true" t="shared" si="7" ref="G13:G22">J13+M13+P13+S13+V13+Y13+AB13</f>
        <v>0</v>
      </c>
      <c r="H13" s="69">
        <v>3</v>
      </c>
      <c r="I13" s="70">
        <v>2</v>
      </c>
      <c r="J13" s="71"/>
      <c r="K13" s="72">
        <v>0</v>
      </c>
      <c r="L13" s="70">
        <v>0</v>
      </c>
      <c r="M13" s="71"/>
      <c r="N13" s="72">
        <v>0</v>
      </c>
      <c r="O13" s="70">
        <v>0</v>
      </c>
      <c r="P13" s="71"/>
      <c r="Q13" s="72">
        <v>0</v>
      </c>
      <c r="R13" s="70">
        <v>0</v>
      </c>
      <c r="S13" s="71"/>
      <c r="T13" s="72">
        <v>0</v>
      </c>
      <c r="U13" s="70">
        <v>2</v>
      </c>
      <c r="V13" s="73"/>
      <c r="W13" s="36"/>
      <c r="X13" s="27"/>
      <c r="Y13" s="29"/>
      <c r="Z13" s="36"/>
      <c r="AA13" s="27"/>
      <c r="AB13" s="29"/>
    </row>
    <row r="14" spans="1:28" ht="18">
      <c r="A14" s="22"/>
      <c r="B14" s="53"/>
      <c r="C14" s="90" t="s">
        <v>55</v>
      </c>
      <c r="D14" s="67">
        <f t="shared" si="4"/>
        <v>0</v>
      </c>
      <c r="E14" s="54">
        <f t="shared" si="5"/>
        <v>0</v>
      </c>
      <c r="F14" s="54">
        <f t="shared" si="6"/>
        <v>0</v>
      </c>
      <c r="G14" s="68">
        <f t="shared" si="7"/>
        <v>0</v>
      </c>
      <c r="H14" s="69"/>
      <c r="I14" s="70"/>
      <c r="J14" s="71"/>
      <c r="K14" s="72"/>
      <c r="L14" s="70"/>
      <c r="M14" s="71"/>
      <c r="N14" s="72"/>
      <c r="O14" s="70"/>
      <c r="P14" s="71"/>
      <c r="Q14" s="72"/>
      <c r="R14" s="70"/>
      <c r="S14" s="71"/>
      <c r="T14" s="72"/>
      <c r="U14" s="70"/>
      <c r="V14" s="73"/>
      <c r="W14" s="36"/>
      <c r="X14" s="27"/>
      <c r="Y14" s="29"/>
      <c r="Z14" s="36"/>
      <c r="AA14" s="27"/>
      <c r="AB14" s="29"/>
    </row>
    <row r="15" spans="1:28" ht="18">
      <c r="A15" s="22"/>
      <c r="B15" s="53"/>
      <c r="C15" s="90" t="s">
        <v>55</v>
      </c>
      <c r="D15" s="67">
        <f t="shared" si="4"/>
        <v>0</v>
      </c>
      <c r="E15" s="54">
        <f t="shared" si="5"/>
        <v>0</v>
      </c>
      <c r="F15" s="54">
        <f t="shared" si="6"/>
        <v>0</v>
      </c>
      <c r="G15" s="68">
        <f t="shared" si="7"/>
        <v>0</v>
      </c>
      <c r="H15" s="69"/>
      <c r="I15" s="70"/>
      <c r="J15" s="71"/>
      <c r="K15" s="72"/>
      <c r="L15" s="70"/>
      <c r="M15" s="71"/>
      <c r="N15" s="72"/>
      <c r="O15" s="70"/>
      <c r="P15" s="71"/>
      <c r="Q15" s="72"/>
      <c r="R15" s="70"/>
      <c r="S15" s="71"/>
      <c r="T15" s="72"/>
      <c r="U15" s="70"/>
      <c r="V15" s="73"/>
      <c r="W15" s="36"/>
      <c r="X15" s="27"/>
      <c r="Y15" s="29"/>
      <c r="Z15" s="36"/>
      <c r="AA15" s="27"/>
      <c r="AB15" s="29"/>
    </row>
    <row r="16" spans="1:28" ht="18">
      <c r="A16" s="22"/>
      <c r="B16" s="53"/>
      <c r="C16" s="90" t="s">
        <v>55</v>
      </c>
      <c r="D16" s="67">
        <f t="shared" si="4"/>
        <v>0</v>
      </c>
      <c r="E16" s="54">
        <f t="shared" si="5"/>
        <v>0</v>
      </c>
      <c r="F16" s="54">
        <f t="shared" si="6"/>
        <v>0</v>
      </c>
      <c r="G16" s="68">
        <f t="shared" si="7"/>
        <v>0</v>
      </c>
      <c r="H16" s="69"/>
      <c r="I16" s="70"/>
      <c r="J16" s="71"/>
      <c r="K16" s="72"/>
      <c r="L16" s="70"/>
      <c r="M16" s="71"/>
      <c r="N16" s="72"/>
      <c r="O16" s="70"/>
      <c r="P16" s="71"/>
      <c r="Q16" s="72"/>
      <c r="R16" s="70"/>
      <c r="S16" s="71"/>
      <c r="T16" s="72"/>
      <c r="U16" s="70"/>
      <c r="V16" s="73"/>
      <c r="W16" s="36"/>
      <c r="X16" s="27"/>
      <c r="Y16" s="29"/>
      <c r="Z16" s="36"/>
      <c r="AA16" s="27"/>
      <c r="AB16" s="29"/>
    </row>
    <row r="17" spans="1:28" ht="18">
      <c r="A17" s="22"/>
      <c r="B17" s="53"/>
      <c r="C17" s="90" t="s">
        <v>55</v>
      </c>
      <c r="D17" s="67">
        <f t="shared" si="4"/>
        <v>0</v>
      </c>
      <c r="E17" s="54">
        <f t="shared" si="5"/>
        <v>0</v>
      </c>
      <c r="F17" s="54">
        <f t="shared" si="6"/>
        <v>0</v>
      </c>
      <c r="G17" s="68">
        <f t="shared" si="7"/>
        <v>0</v>
      </c>
      <c r="H17" s="69"/>
      <c r="I17" s="70"/>
      <c r="J17" s="71"/>
      <c r="K17" s="72"/>
      <c r="L17" s="70"/>
      <c r="M17" s="71"/>
      <c r="N17" s="72"/>
      <c r="O17" s="70"/>
      <c r="P17" s="71"/>
      <c r="Q17" s="72"/>
      <c r="R17" s="70"/>
      <c r="S17" s="71"/>
      <c r="T17" s="72"/>
      <c r="U17" s="70"/>
      <c r="V17" s="73"/>
      <c r="W17" s="36"/>
      <c r="X17" s="27"/>
      <c r="Y17" s="29"/>
      <c r="Z17" s="36"/>
      <c r="AA17" s="27"/>
      <c r="AB17" s="29"/>
    </row>
    <row r="18" spans="1:28" ht="18">
      <c r="A18" s="22"/>
      <c r="B18" s="53"/>
      <c r="C18" s="90" t="s">
        <v>55</v>
      </c>
      <c r="D18" s="67">
        <f t="shared" si="4"/>
        <v>0</v>
      </c>
      <c r="E18" s="54">
        <f t="shared" si="5"/>
        <v>0</v>
      </c>
      <c r="F18" s="54">
        <f t="shared" si="6"/>
        <v>0</v>
      </c>
      <c r="G18" s="68">
        <f t="shared" si="7"/>
        <v>0</v>
      </c>
      <c r="H18" s="69"/>
      <c r="I18" s="70"/>
      <c r="J18" s="71"/>
      <c r="K18" s="72"/>
      <c r="L18" s="70"/>
      <c r="M18" s="71"/>
      <c r="N18" s="72"/>
      <c r="O18" s="70"/>
      <c r="P18" s="71"/>
      <c r="Q18" s="72"/>
      <c r="R18" s="70"/>
      <c r="S18" s="71"/>
      <c r="T18" s="72"/>
      <c r="U18" s="70"/>
      <c r="V18" s="73"/>
      <c r="W18" s="36"/>
      <c r="X18" s="27"/>
      <c r="Y18" s="29"/>
      <c r="Z18" s="36"/>
      <c r="AA18" s="27"/>
      <c r="AB18" s="29"/>
    </row>
    <row r="19" spans="1:28" ht="18">
      <c r="A19" s="22"/>
      <c r="B19" s="53"/>
      <c r="C19" s="90" t="s">
        <v>55</v>
      </c>
      <c r="D19" s="67">
        <f t="shared" si="4"/>
        <v>0</v>
      </c>
      <c r="E19" s="54">
        <f t="shared" si="5"/>
        <v>0</v>
      </c>
      <c r="F19" s="54">
        <f t="shared" si="6"/>
        <v>0</v>
      </c>
      <c r="G19" s="68">
        <f t="shared" si="7"/>
        <v>0</v>
      </c>
      <c r="H19" s="69"/>
      <c r="I19" s="70"/>
      <c r="J19" s="71"/>
      <c r="K19" s="72"/>
      <c r="L19" s="70"/>
      <c r="M19" s="71"/>
      <c r="N19" s="72"/>
      <c r="O19" s="70"/>
      <c r="P19" s="71"/>
      <c r="Q19" s="72"/>
      <c r="R19" s="70"/>
      <c r="S19" s="71"/>
      <c r="T19" s="72"/>
      <c r="U19" s="70"/>
      <c r="V19" s="73"/>
      <c r="W19" s="36"/>
      <c r="X19" s="27"/>
      <c r="Y19" s="29"/>
      <c r="Z19" s="36"/>
      <c r="AA19" s="27"/>
      <c r="AB19" s="29"/>
    </row>
    <row r="20" spans="1:28" ht="18">
      <c r="A20" s="22"/>
      <c r="B20" s="53"/>
      <c r="C20" s="90" t="s">
        <v>55</v>
      </c>
      <c r="D20" s="67">
        <f t="shared" si="4"/>
        <v>0</v>
      </c>
      <c r="E20" s="54">
        <f t="shared" si="5"/>
        <v>0</v>
      </c>
      <c r="F20" s="54">
        <f t="shared" si="6"/>
        <v>0</v>
      </c>
      <c r="G20" s="68">
        <f t="shared" si="7"/>
        <v>0</v>
      </c>
      <c r="H20" s="69"/>
      <c r="I20" s="70"/>
      <c r="J20" s="71"/>
      <c r="K20" s="72"/>
      <c r="L20" s="70"/>
      <c r="M20" s="71"/>
      <c r="N20" s="72"/>
      <c r="O20" s="70"/>
      <c r="P20" s="71"/>
      <c r="Q20" s="72"/>
      <c r="R20" s="70"/>
      <c r="S20" s="71"/>
      <c r="T20" s="72"/>
      <c r="U20" s="70"/>
      <c r="V20" s="73"/>
      <c r="W20" s="36"/>
      <c r="X20" s="27"/>
      <c r="Y20" s="29"/>
      <c r="Z20" s="36"/>
      <c r="AA20" s="27"/>
      <c r="AB20" s="29"/>
    </row>
    <row r="21" spans="1:28" ht="18">
      <c r="A21" s="22"/>
      <c r="B21" s="53"/>
      <c r="C21" s="90" t="s">
        <v>55</v>
      </c>
      <c r="D21" s="67">
        <f t="shared" si="4"/>
        <v>0</v>
      </c>
      <c r="E21" s="54">
        <f t="shared" si="5"/>
        <v>0</v>
      </c>
      <c r="F21" s="54">
        <f t="shared" si="6"/>
        <v>0</v>
      </c>
      <c r="G21" s="68">
        <f t="shared" si="7"/>
        <v>0</v>
      </c>
      <c r="H21" s="69"/>
      <c r="I21" s="70"/>
      <c r="J21" s="71"/>
      <c r="K21" s="72"/>
      <c r="L21" s="70"/>
      <c r="M21" s="71"/>
      <c r="N21" s="72"/>
      <c r="O21" s="70"/>
      <c r="P21" s="71"/>
      <c r="Q21" s="72"/>
      <c r="R21" s="70"/>
      <c r="S21" s="71"/>
      <c r="T21" s="72"/>
      <c r="U21" s="70"/>
      <c r="V21" s="73"/>
      <c r="W21" s="36"/>
      <c r="X21" s="27"/>
      <c r="Y21" s="29"/>
      <c r="Z21" s="36"/>
      <c r="AA21" s="27"/>
      <c r="AB21" s="29"/>
    </row>
    <row r="22" spans="1:28" ht="18.75" thickBot="1">
      <c r="A22" s="116"/>
      <c r="B22" s="153"/>
      <c r="C22" s="165" t="s">
        <v>55</v>
      </c>
      <c r="D22" s="91">
        <f t="shared" si="4"/>
        <v>0</v>
      </c>
      <c r="E22" s="92">
        <f t="shared" si="5"/>
        <v>0</v>
      </c>
      <c r="F22" s="92">
        <f t="shared" si="6"/>
        <v>0</v>
      </c>
      <c r="G22" s="93">
        <f t="shared" si="7"/>
        <v>0</v>
      </c>
      <c r="H22" s="83"/>
      <c r="I22" s="84"/>
      <c r="J22" s="85"/>
      <c r="K22" s="86"/>
      <c r="L22" s="84"/>
      <c r="M22" s="85"/>
      <c r="N22" s="86"/>
      <c r="O22" s="84"/>
      <c r="P22" s="85"/>
      <c r="Q22" s="86"/>
      <c r="R22" s="84"/>
      <c r="S22" s="85"/>
      <c r="T22" s="86"/>
      <c r="U22" s="84"/>
      <c r="V22" s="87"/>
      <c r="W22" s="41"/>
      <c r="X22" s="42"/>
      <c r="Y22" s="44"/>
      <c r="Z22" s="41"/>
      <c r="AA22" s="42"/>
      <c r="AB22" s="44"/>
    </row>
  </sheetData>
  <sheetProtection selectLockedCells="1" selectUnlockedCells="1"/>
  <printOptions horizontalCentered="1"/>
  <pageMargins left="0.39375" right="0.39375" top="0.7875" bottom="0.78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B22"/>
  <sheetViews>
    <sheetView zoomScalePageLayoutView="0" workbookViewId="0" topLeftCell="A1">
      <selection activeCell="AE10" sqref="AE10"/>
    </sheetView>
  </sheetViews>
  <sheetFormatPr defaultColWidth="9.00390625" defaultRowHeight="12.75"/>
  <cols>
    <col min="1" max="1" width="4.75390625" style="0" customWidth="1"/>
    <col min="2" max="2" width="16.75390625" style="51" customWidth="1"/>
    <col min="3" max="3" width="5.125" style="0" customWidth="1"/>
    <col min="4" max="5" width="5.75390625" style="0" customWidth="1"/>
    <col min="6" max="6" width="7.125" style="0" customWidth="1"/>
    <col min="7" max="7" width="6.125" style="0" customWidth="1"/>
    <col min="8" max="28" width="3.75390625" style="0" customWidth="1"/>
  </cols>
  <sheetData>
    <row r="1" spans="1:28" ht="18">
      <c r="A1" s="55"/>
      <c r="B1" s="98"/>
      <c r="C1" s="1"/>
      <c r="D1" s="45"/>
      <c r="E1" s="46"/>
      <c r="F1" s="46"/>
      <c r="G1" s="47"/>
      <c r="H1" s="56"/>
      <c r="I1" s="57" t="s">
        <v>134</v>
      </c>
      <c r="J1" s="57"/>
      <c r="K1" s="58"/>
      <c r="L1" s="57" t="s">
        <v>134</v>
      </c>
      <c r="M1" s="57"/>
      <c r="N1" s="58"/>
      <c r="O1" s="57" t="s">
        <v>134</v>
      </c>
      <c r="P1" s="57"/>
      <c r="Q1" s="58"/>
      <c r="R1" s="57" t="s">
        <v>134</v>
      </c>
      <c r="S1" s="57"/>
      <c r="T1" s="58"/>
      <c r="U1" s="57" t="s">
        <v>233</v>
      </c>
      <c r="V1" s="56"/>
      <c r="W1" s="59"/>
      <c r="X1" s="57" t="s">
        <v>21</v>
      </c>
      <c r="Y1" s="56"/>
      <c r="Z1" s="59"/>
      <c r="AA1" s="57" t="s">
        <v>22</v>
      </c>
      <c r="AB1" s="60"/>
    </row>
    <row r="2" spans="1:28" ht="18.75" thickBot="1">
      <c r="A2" s="55"/>
      <c r="B2" s="98"/>
      <c r="C2" s="1"/>
      <c r="D2" s="26"/>
      <c r="E2" s="10"/>
      <c r="F2" s="10"/>
      <c r="G2" s="20"/>
      <c r="H2" s="61"/>
      <c r="I2" s="62" t="s">
        <v>49</v>
      </c>
      <c r="J2" s="61"/>
      <c r="K2" s="63"/>
      <c r="L2" s="62" t="s">
        <v>57</v>
      </c>
      <c r="M2" s="64"/>
      <c r="N2" s="61"/>
      <c r="O2" s="62" t="s">
        <v>167</v>
      </c>
      <c r="P2" s="61"/>
      <c r="Q2" s="63"/>
      <c r="R2" s="62" t="s">
        <v>54</v>
      </c>
      <c r="S2" s="64"/>
      <c r="U2" s="62" t="s">
        <v>59</v>
      </c>
      <c r="W2" s="63"/>
      <c r="X2" s="62" t="s">
        <v>48</v>
      </c>
      <c r="Y2" s="64"/>
      <c r="AA2" s="62" t="s">
        <v>48</v>
      </c>
      <c r="AB2" s="65"/>
    </row>
    <row r="3" spans="1:28" ht="18.75" thickBot="1">
      <c r="A3" s="166"/>
      <c r="B3" s="147" t="s">
        <v>53</v>
      </c>
      <c r="C3" s="152"/>
      <c r="D3" s="151"/>
      <c r="E3" s="152" t="s">
        <v>23</v>
      </c>
      <c r="F3" s="152"/>
      <c r="G3" s="148"/>
      <c r="H3" s="164"/>
      <c r="I3" s="160" t="s">
        <v>135</v>
      </c>
      <c r="J3" s="160"/>
      <c r="K3" s="161"/>
      <c r="L3" s="160" t="s">
        <v>187</v>
      </c>
      <c r="M3" s="162"/>
      <c r="N3" s="160"/>
      <c r="O3" s="160" t="s">
        <v>205</v>
      </c>
      <c r="P3" s="160"/>
      <c r="Q3" s="161"/>
      <c r="R3" s="160" t="s">
        <v>221</v>
      </c>
      <c r="S3" s="162"/>
      <c r="T3" s="160"/>
      <c r="U3" s="160" t="s">
        <v>234</v>
      </c>
      <c r="V3" s="160"/>
      <c r="W3" s="159"/>
      <c r="X3" s="152"/>
      <c r="Y3" s="163"/>
      <c r="Z3" s="164"/>
      <c r="AA3" s="152"/>
      <c r="AB3" s="163"/>
    </row>
    <row r="4" spans="1:28" ht="18.75" thickBot="1">
      <c r="A4" s="143" t="s">
        <v>4</v>
      </c>
      <c r="B4" s="144" t="s">
        <v>5</v>
      </c>
      <c r="C4" s="145"/>
      <c r="D4" s="149" t="s">
        <v>24</v>
      </c>
      <c r="E4" s="143" t="s">
        <v>7</v>
      </c>
      <c r="F4" s="143" t="s">
        <v>25</v>
      </c>
      <c r="G4" s="150" t="s">
        <v>20</v>
      </c>
      <c r="H4" s="157" t="s">
        <v>26</v>
      </c>
      <c r="I4" s="156" t="s">
        <v>27</v>
      </c>
      <c r="J4" s="150" t="s">
        <v>28</v>
      </c>
      <c r="K4" s="157" t="s">
        <v>26</v>
      </c>
      <c r="L4" s="156" t="s">
        <v>27</v>
      </c>
      <c r="M4" s="150" t="s">
        <v>28</v>
      </c>
      <c r="N4" s="157" t="s">
        <v>26</v>
      </c>
      <c r="O4" s="156" t="s">
        <v>27</v>
      </c>
      <c r="P4" s="150" t="s">
        <v>28</v>
      </c>
      <c r="Q4" s="157" t="s">
        <v>26</v>
      </c>
      <c r="R4" s="156" t="s">
        <v>27</v>
      </c>
      <c r="S4" s="150" t="s">
        <v>28</v>
      </c>
      <c r="T4" s="157" t="s">
        <v>26</v>
      </c>
      <c r="U4" s="156" t="s">
        <v>27</v>
      </c>
      <c r="V4" s="150" t="s">
        <v>28</v>
      </c>
      <c r="W4" s="157" t="s">
        <v>26</v>
      </c>
      <c r="X4" s="156" t="s">
        <v>27</v>
      </c>
      <c r="Y4" s="150" t="s">
        <v>28</v>
      </c>
      <c r="Z4" s="157" t="s">
        <v>26</v>
      </c>
      <c r="AA4" s="156" t="s">
        <v>27</v>
      </c>
      <c r="AB4" s="150" t="s">
        <v>28</v>
      </c>
    </row>
    <row r="5" spans="1:28" ht="18" customHeight="1" thickTop="1">
      <c r="A5" s="16">
        <v>0</v>
      </c>
      <c r="B5" s="99" t="s">
        <v>68</v>
      </c>
      <c r="C5" s="88" t="s">
        <v>29</v>
      </c>
      <c r="D5" s="67">
        <f>H5+K5+N5+Q5+T5+W5+Z5</f>
        <v>25</v>
      </c>
      <c r="E5" s="54">
        <f aca="true" t="shared" si="0" ref="E5:E17">I5+L5+O5+R5+U5+X5+AA5</f>
        <v>4</v>
      </c>
      <c r="F5" s="54">
        <f>D5+E5</f>
        <v>29</v>
      </c>
      <c r="G5" s="68">
        <f>J5+M5+P5+S5+V5+Y5+AB5</f>
        <v>0</v>
      </c>
      <c r="H5" s="80">
        <v>7</v>
      </c>
      <c r="I5" s="75">
        <v>1</v>
      </c>
      <c r="J5" s="81"/>
      <c r="K5" s="72">
        <v>5</v>
      </c>
      <c r="L5" s="70">
        <v>2</v>
      </c>
      <c r="M5" s="71"/>
      <c r="N5" s="72">
        <v>0</v>
      </c>
      <c r="O5" s="70">
        <v>0</v>
      </c>
      <c r="P5" s="71"/>
      <c r="Q5" s="72">
        <v>3</v>
      </c>
      <c r="R5" s="70">
        <v>0</v>
      </c>
      <c r="S5" s="71"/>
      <c r="T5" s="72">
        <v>10</v>
      </c>
      <c r="U5" s="70">
        <v>1</v>
      </c>
      <c r="V5" s="73"/>
      <c r="W5" s="35"/>
      <c r="X5" s="23"/>
      <c r="Y5" s="25"/>
      <c r="Z5" s="35"/>
      <c r="AA5" s="23"/>
      <c r="AB5" s="25"/>
    </row>
    <row r="6" spans="1:28" ht="18" customHeight="1">
      <c r="A6" s="22" t="s">
        <v>73</v>
      </c>
      <c r="B6" s="53" t="s">
        <v>69</v>
      </c>
      <c r="C6" s="88" t="s">
        <v>29</v>
      </c>
      <c r="D6" s="67">
        <f aca="true" t="shared" si="1" ref="D6:D17">H6+K6+N6+Q6+T6+W6+Z6</f>
        <v>0</v>
      </c>
      <c r="E6" s="54">
        <f t="shared" si="0"/>
        <v>1</v>
      </c>
      <c r="F6" s="54">
        <f aca="true" t="shared" si="2" ref="F6:F17">D6+E6</f>
        <v>1</v>
      </c>
      <c r="G6" s="68">
        <f aca="true" t="shared" si="3" ref="G6:G17">J6+M6+P6+S6+V6+Y6+AB6</f>
        <v>0</v>
      </c>
      <c r="H6" s="69">
        <v>0</v>
      </c>
      <c r="I6" s="89">
        <v>0</v>
      </c>
      <c r="J6" s="71"/>
      <c r="K6" s="72">
        <v>0</v>
      </c>
      <c r="L6" s="70">
        <v>0</v>
      </c>
      <c r="M6" s="71"/>
      <c r="N6" s="72">
        <v>0</v>
      </c>
      <c r="O6" s="70">
        <v>0</v>
      </c>
      <c r="P6" s="71"/>
      <c r="Q6" s="72">
        <v>0</v>
      </c>
      <c r="R6" s="70">
        <v>0</v>
      </c>
      <c r="S6" s="71"/>
      <c r="T6" s="72">
        <v>0</v>
      </c>
      <c r="U6" s="70">
        <v>1</v>
      </c>
      <c r="V6" s="73"/>
      <c r="W6" s="36"/>
      <c r="X6" s="27"/>
      <c r="Y6" s="29"/>
      <c r="Z6" s="36"/>
      <c r="AA6" s="27"/>
      <c r="AB6" s="29"/>
    </row>
    <row r="7" spans="1:28" ht="18" customHeight="1">
      <c r="A7" s="22">
        <v>3</v>
      </c>
      <c r="B7" s="53" t="s">
        <v>70</v>
      </c>
      <c r="C7" s="88" t="s">
        <v>29</v>
      </c>
      <c r="D7" s="67">
        <f t="shared" si="1"/>
        <v>6</v>
      </c>
      <c r="E7" s="54">
        <f t="shared" si="0"/>
        <v>15</v>
      </c>
      <c r="F7" s="54">
        <f t="shared" si="2"/>
        <v>21</v>
      </c>
      <c r="G7" s="68">
        <f t="shared" si="3"/>
        <v>0</v>
      </c>
      <c r="H7" s="69">
        <v>1</v>
      </c>
      <c r="I7" s="70">
        <v>5</v>
      </c>
      <c r="J7" s="71"/>
      <c r="K7" s="72">
        <v>0</v>
      </c>
      <c r="L7" s="70">
        <v>1</v>
      </c>
      <c r="M7" s="71"/>
      <c r="N7" s="72">
        <v>3</v>
      </c>
      <c r="O7" s="70">
        <v>3</v>
      </c>
      <c r="P7" s="71"/>
      <c r="Q7" s="72">
        <v>0</v>
      </c>
      <c r="R7" s="70">
        <v>2</v>
      </c>
      <c r="S7" s="71"/>
      <c r="T7" s="72">
        <v>2</v>
      </c>
      <c r="U7" s="70">
        <v>4</v>
      </c>
      <c r="V7" s="73"/>
      <c r="W7" s="36"/>
      <c r="X7" s="27"/>
      <c r="Y7" s="29"/>
      <c r="Z7" s="36"/>
      <c r="AA7" s="27"/>
      <c r="AB7" s="29"/>
    </row>
    <row r="8" spans="1:28" ht="18" customHeight="1">
      <c r="A8" s="22">
        <v>4</v>
      </c>
      <c r="B8" s="53" t="s">
        <v>71</v>
      </c>
      <c r="C8" s="88" t="s">
        <v>29</v>
      </c>
      <c r="D8" s="67">
        <f t="shared" si="1"/>
        <v>11</v>
      </c>
      <c r="E8" s="54">
        <f t="shared" si="0"/>
        <v>16</v>
      </c>
      <c r="F8" s="54">
        <f t="shared" si="2"/>
        <v>27</v>
      </c>
      <c r="G8" s="68">
        <f t="shared" si="3"/>
        <v>2</v>
      </c>
      <c r="H8" s="69">
        <v>2</v>
      </c>
      <c r="I8" s="70">
        <v>2</v>
      </c>
      <c r="J8" s="71"/>
      <c r="K8" s="72">
        <v>2</v>
      </c>
      <c r="L8" s="70">
        <v>5</v>
      </c>
      <c r="M8" s="71">
        <v>2</v>
      </c>
      <c r="N8" s="72">
        <v>4</v>
      </c>
      <c r="O8" s="70">
        <v>4</v>
      </c>
      <c r="P8" s="71"/>
      <c r="Q8" s="72">
        <v>1</v>
      </c>
      <c r="R8" s="70">
        <v>2</v>
      </c>
      <c r="S8" s="71"/>
      <c r="T8" s="72">
        <v>2</v>
      </c>
      <c r="U8" s="70">
        <v>3</v>
      </c>
      <c r="V8" s="73"/>
      <c r="W8" s="36"/>
      <c r="X8" s="27"/>
      <c r="Y8" s="29"/>
      <c r="Z8" s="36"/>
      <c r="AA8" s="27"/>
      <c r="AB8" s="29"/>
    </row>
    <row r="9" spans="1:28" ht="18" customHeight="1">
      <c r="A9" s="22">
        <v>6</v>
      </c>
      <c r="B9" s="53" t="s">
        <v>72</v>
      </c>
      <c r="C9" s="88" t="s">
        <v>29</v>
      </c>
      <c r="D9" s="67">
        <f t="shared" si="1"/>
        <v>2</v>
      </c>
      <c r="E9" s="54">
        <f t="shared" si="0"/>
        <v>2</v>
      </c>
      <c r="F9" s="54">
        <f t="shared" si="2"/>
        <v>4</v>
      </c>
      <c r="G9" s="68">
        <f t="shared" si="3"/>
        <v>0</v>
      </c>
      <c r="H9" s="69">
        <v>0</v>
      </c>
      <c r="I9" s="70">
        <v>0</v>
      </c>
      <c r="J9" s="71"/>
      <c r="K9" s="72">
        <v>0</v>
      </c>
      <c r="L9" s="70">
        <v>1</v>
      </c>
      <c r="M9" s="71"/>
      <c r="N9" s="72">
        <v>0</v>
      </c>
      <c r="O9" s="70">
        <v>0</v>
      </c>
      <c r="P9" s="71"/>
      <c r="Q9" s="72">
        <v>1</v>
      </c>
      <c r="R9" s="70">
        <v>0</v>
      </c>
      <c r="S9" s="71"/>
      <c r="T9" s="72">
        <v>1</v>
      </c>
      <c r="U9" s="70">
        <v>1</v>
      </c>
      <c r="V9" s="73"/>
      <c r="W9" s="36"/>
      <c r="X9" s="27"/>
      <c r="Y9" s="29"/>
      <c r="Z9" s="36"/>
      <c r="AA9" s="27"/>
      <c r="AB9" s="29"/>
    </row>
    <row r="10" spans="1:28" ht="18" customHeight="1">
      <c r="A10" s="22">
        <v>2</v>
      </c>
      <c r="B10" s="53" t="s">
        <v>74</v>
      </c>
      <c r="C10" s="88" t="s">
        <v>29</v>
      </c>
      <c r="D10" s="67">
        <f t="shared" si="1"/>
        <v>9</v>
      </c>
      <c r="E10" s="54">
        <f t="shared" si="0"/>
        <v>4</v>
      </c>
      <c r="F10" s="54">
        <f t="shared" si="2"/>
        <v>13</v>
      </c>
      <c r="G10" s="68">
        <f t="shared" si="3"/>
        <v>0</v>
      </c>
      <c r="H10" s="69">
        <v>1</v>
      </c>
      <c r="I10" s="70">
        <v>1</v>
      </c>
      <c r="J10" s="71"/>
      <c r="K10" s="74">
        <v>2</v>
      </c>
      <c r="L10" s="75">
        <v>0</v>
      </c>
      <c r="M10" s="81"/>
      <c r="N10" s="74">
        <v>0</v>
      </c>
      <c r="O10" s="82">
        <v>1</v>
      </c>
      <c r="P10" s="81"/>
      <c r="Q10" s="74">
        <v>2</v>
      </c>
      <c r="R10" s="75">
        <v>1</v>
      </c>
      <c r="S10" s="81"/>
      <c r="T10" s="74">
        <v>4</v>
      </c>
      <c r="U10" s="75">
        <v>1</v>
      </c>
      <c r="V10" s="76"/>
      <c r="W10" s="36"/>
      <c r="X10" s="27"/>
      <c r="Y10" s="29"/>
      <c r="Z10" s="36"/>
      <c r="AA10" s="27"/>
      <c r="AB10" s="29"/>
    </row>
    <row r="11" spans="1:28" ht="18" customHeight="1">
      <c r="A11" s="22">
        <v>13</v>
      </c>
      <c r="B11" s="53" t="s">
        <v>75</v>
      </c>
      <c r="C11" s="88" t="s">
        <v>29</v>
      </c>
      <c r="D11" s="67">
        <f t="shared" si="1"/>
        <v>7</v>
      </c>
      <c r="E11" s="54">
        <f t="shared" si="0"/>
        <v>6</v>
      </c>
      <c r="F11" s="54">
        <f t="shared" si="2"/>
        <v>13</v>
      </c>
      <c r="G11" s="68">
        <f t="shared" si="3"/>
        <v>0</v>
      </c>
      <c r="H11" s="69">
        <v>0</v>
      </c>
      <c r="I11" s="70">
        <v>0</v>
      </c>
      <c r="J11" s="71"/>
      <c r="K11" s="72">
        <v>3</v>
      </c>
      <c r="L11" s="70">
        <v>1</v>
      </c>
      <c r="M11" s="71"/>
      <c r="N11" s="72">
        <v>4</v>
      </c>
      <c r="O11" s="70">
        <v>1</v>
      </c>
      <c r="P11" s="71"/>
      <c r="Q11" s="72">
        <v>0</v>
      </c>
      <c r="R11" s="70">
        <v>0</v>
      </c>
      <c r="S11" s="71"/>
      <c r="T11" s="72">
        <v>0</v>
      </c>
      <c r="U11" s="70">
        <v>4</v>
      </c>
      <c r="V11" s="73"/>
      <c r="W11" s="36"/>
      <c r="X11" s="27"/>
      <c r="Y11" s="29"/>
      <c r="Z11" s="36"/>
      <c r="AA11" s="27"/>
      <c r="AB11" s="29"/>
    </row>
    <row r="12" spans="1:28" ht="18" customHeight="1">
      <c r="A12" s="22">
        <v>16</v>
      </c>
      <c r="B12" s="53" t="s">
        <v>76</v>
      </c>
      <c r="C12" s="88" t="s">
        <v>29</v>
      </c>
      <c r="D12" s="67">
        <f t="shared" si="1"/>
        <v>3</v>
      </c>
      <c r="E12" s="54">
        <f t="shared" si="0"/>
        <v>1</v>
      </c>
      <c r="F12" s="54">
        <f t="shared" si="2"/>
        <v>4</v>
      </c>
      <c r="G12" s="68">
        <f t="shared" si="3"/>
        <v>0</v>
      </c>
      <c r="H12" s="69">
        <v>0</v>
      </c>
      <c r="I12" s="70">
        <v>0</v>
      </c>
      <c r="J12" s="71"/>
      <c r="K12" s="72">
        <v>1</v>
      </c>
      <c r="L12" s="70">
        <v>0</v>
      </c>
      <c r="M12" s="71"/>
      <c r="N12" s="72">
        <v>1</v>
      </c>
      <c r="O12" s="70">
        <v>0</v>
      </c>
      <c r="P12" s="71"/>
      <c r="Q12" s="72">
        <v>0</v>
      </c>
      <c r="R12" s="70">
        <v>0</v>
      </c>
      <c r="S12" s="71"/>
      <c r="T12" s="72">
        <v>1</v>
      </c>
      <c r="U12" s="70">
        <v>1</v>
      </c>
      <c r="V12" s="73"/>
      <c r="W12" s="36"/>
      <c r="X12" s="27"/>
      <c r="Y12" s="29"/>
      <c r="Z12" s="36"/>
      <c r="AA12" s="27"/>
      <c r="AB12" s="29"/>
    </row>
    <row r="13" spans="1:28" ht="18" customHeight="1">
      <c r="A13" s="16">
        <v>1</v>
      </c>
      <c r="B13" s="99" t="s">
        <v>235</v>
      </c>
      <c r="C13" s="88" t="s">
        <v>29</v>
      </c>
      <c r="D13" s="67">
        <f t="shared" si="1"/>
        <v>0</v>
      </c>
      <c r="E13" s="54">
        <f t="shared" si="0"/>
        <v>0</v>
      </c>
      <c r="F13" s="54">
        <f t="shared" si="2"/>
        <v>0</v>
      </c>
      <c r="G13" s="68">
        <f t="shared" si="3"/>
        <v>0</v>
      </c>
      <c r="H13" s="69">
        <v>0</v>
      </c>
      <c r="I13" s="70">
        <v>0</v>
      </c>
      <c r="J13" s="71"/>
      <c r="K13" s="72">
        <v>0</v>
      </c>
      <c r="L13" s="70">
        <v>0</v>
      </c>
      <c r="M13" s="71"/>
      <c r="N13" s="72">
        <v>0</v>
      </c>
      <c r="O13" s="70">
        <v>0</v>
      </c>
      <c r="P13" s="71"/>
      <c r="Q13" s="72">
        <v>0</v>
      </c>
      <c r="R13" s="70">
        <v>0</v>
      </c>
      <c r="S13" s="71"/>
      <c r="T13" s="72">
        <v>0</v>
      </c>
      <c r="U13" s="70">
        <v>0</v>
      </c>
      <c r="V13" s="73"/>
      <c r="W13" s="36"/>
      <c r="X13" s="27"/>
      <c r="Y13" s="29"/>
      <c r="Z13" s="36"/>
      <c r="AA13" s="27"/>
      <c r="AB13" s="29"/>
    </row>
    <row r="14" spans="1:28" ht="18" customHeight="1">
      <c r="A14" s="22"/>
      <c r="B14" s="53"/>
      <c r="C14" s="88" t="s">
        <v>29</v>
      </c>
      <c r="D14" s="67">
        <f t="shared" si="1"/>
        <v>0</v>
      </c>
      <c r="E14" s="54">
        <f t="shared" si="0"/>
        <v>0</v>
      </c>
      <c r="F14" s="54">
        <f t="shared" si="2"/>
        <v>0</v>
      </c>
      <c r="G14" s="68">
        <f t="shared" si="3"/>
        <v>0</v>
      </c>
      <c r="H14" s="69"/>
      <c r="I14" s="70"/>
      <c r="J14" s="71"/>
      <c r="K14" s="72"/>
      <c r="L14" s="70"/>
      <c r="M14" s="71"/>
      <c r="N14" s="72"/>
      <c r="O14" s="70"/>
      <c r="P14" s="71"/>
      <c r="Q14" s="72"/>
      <c r="R14" s="70"/>
      <c r="S14" s="71"/>
      <c r="T14" s="72"/>
      <c r="U14" s="70"/>
      <c r="V14" s="73"/>
      <c r="W14" s="36"/>
      <c r="X14" s="27"/>
      <c r="Y14" s="29"/>
      <c r="Z14" s="36"/>
      <c r="AA14" s="27"/>
      <c r="AB14" s="29"/>
    </row>
    <row r="15" spans="1:28" ht="18" customHeight="1">
      <c r="A15" s="22"/>
      <c r="B15" s="53"/>
      <c r="C15" s="88" t="s">
        <v>29</v>
      </c>
      <c r="D15" s="67">
        <f t="shared" si="1"/>
        <v>0</v>
      </c>
      <c r="E15" s="54">
        <f t="shared" si="0"/>
        <v>0</v>
      </c>
      <c r="F15" s="54">
        <f t="shared" si="2"/>
        <v>0</v>
      </c>
      <c r="G15" s="68">
        <f t="shared" si="3"/>
        <v>0</v>
      </c>
      <c r="H15" s="69"/>
      <c r="I15" s="70"/>
      <c r="J15" s="71"/>
      <c r="K15" s="72"/>
      <c r="L15" s="70"/>
      <c r="M15" s="71"/>
      <c r="N15" s="72"/>
      <c r="O15" s="70"/>
      <c r="P15" s="71"/>
      <c r="Q15" s="72"/>
      <c r="R15" s="70"/>
      <c r="S15" s="71"/>
      <c r="T15" s="72"/>
      <c r="U15" s="70"/>
      <c r="V15" s="73"/>
      <c r="W15" s="36"/>
      <c r="X15" s="27"/>
      <c r="Y15" s="29"/>
      <c r="Z15" s="36"/>
      <c r="AA15" s="27"/>
      <c r="AB15" s="29"/>
    </row>
    <row r="16" spans="1:28" ht="18" customHeight="1">
      <c r="A16" s="22"/>
      <c r="B16" s="53"/>
      <c r="C16" s="88" t="s">
        <v>29</v>
      </c>
      <c r="D16" s="67">
        <f t="shared" si="1"/>
        <v>0</v>
      </c>
      <c r="E16" s="54">
        <f t="shared" si="0"/>
        <v>0</v>
      </c>
      <c r="F16" s="54">
        <f t="shared" si="2"/>
        <v>0</v>
      </c>
      <c r="G16" s="68">
        <f t="shared" si="3"/>
        <v>0</v>
      </c>
      <c r="H16" s="69"/>
      <c r="I16" s="70"/>
      <c r="J16" s="71"/>
      <c r="K16" s="72"/>
      <c r="L16" s="70"/>
      <c r="M16" s="71"/>
      <c r="N16" s="72"/>
      <c r="O16" s="70"/>
      <c r="P16" s="71"/>
      <c r="Q16" s="72"/>
      <c r="R16" s="70"/>
      <c r="S16" s="71"/>
      <c r="T16" s="72"/>
      <c r="U16" s="70"/>
      <c r="V16" s="73"/>
      <c r="W16" s="36"/>
      <c r="X16" s="27"/>
      <c r="Y16" s="29"/>
      <c r="Z16" s="36"/>
      <c r="AA16" s="27"/>
      <c r="AB16" s="29"/>
    </row>
    <row r="17" spans="1:28" ht="18" customHeight="1">
      <c r="A17" s="22"/>
      <c r="B17" s="53"/>
      <c r="C17" s="88" t="s">
        <v>29</v>
      </c>
      <c r="D17" s="67">
        <f t="shared" si="1"/>
        <v>0</v>
      </c>
      <c r="E17" s="54">
        <f t="shared" si="0"/>
        <v>0</v>
      </c>
      <c r="F17" s="54">
        <f t="shared" si="2"/>
        <v>0</v>
      </c>
      <c r="G17" s="68">
        <f t="shared" si="3"/>
        <v>0</v>
      </c>
      <c r="H17" s="69"/>
      <c r="I17" s="70"/>
      <c r="J17" s="71"/>
      <c r="K17" s="72"/>
      <c r="L17" s="70"/>
      <c r="M17" s="71"/>
      <c r="N17" s="72"/>
      <c r="O17" s="70"/>
      <c r="P17" s="71"/>
      <c r="Q17" s="72"/>
      <c r="R17" s="70"/>
      <c r="S17" s="71"/>
      <c r="T17" s="72"/>
      <c r="U17" s="70"/>
      <c r="V17" s="73"/>
      <c r="W17" s="36"/>
      <c r="X17" s="27"/>
      <c r="Y17" s="29"/>
      <c r="Z17" s="36"/>
      <c r="AA17" s="27"/>
      <c r="AB17" s="29"/>
    </row>
    <row r="18" spans="1:28" ht="18" customHeight="1">
      <c r="A18" s="22"/>
      <c r="B18" s="53"/>
      <c r="C18" s="88" t="s">
        <v>29</v>
      </c>
      <c r="D18" s="67">
        <f aca="true" t="shared" si="4" ref="D18:E22">H18+K18+N18+Q18+T18+W18+Z18</f>
        <v>0</v>
      </c>
      <c r="E18" s="54">
        <f t="shared" si="4"/>
        <v>0</v>
      </c>
      <c r="F18" s="54">
        <f>D18+E18</f>
        <v>0</v>
      </c>
      <c r="G18" s="68">
        <f>J18+M18+P18+S18+V18+Y18+AB18</f>
        <v>0</v>
      </c>
      <c r="H18" s="69"/>
      <c r="I18" s="70"/>
      <c r="J18" s="71"/>
      <c r="K18" s="72"/>
      <c r="L18" s="70"/>
      <c r="M18" s="71"/>
      <c r="N18" s="72"/>
      <c r="O18" s="70"/>
      <c r="P18" s="71"/>
      <c r="Q18" s="72"/>
      <c r="R18" s="70"/>
      <c r="S18" s="71"/>
      <c r="T18" s="72"/>
      <c r="U18" s="70"/>
      <c r="V18" s="73"/>
      <c r="W18" s="36"/>
      <c r="X18" s="27"/>
      <c r="Y18" s="29"/>
      <c r="Z18" s="36"/>
      <c r="AA18" s="27"/>
      <c r="AB18" s="29"/>
    </row>
    <row r="19" spans="1:28" ht="18" customHeight="1">
      <c r="A19" s="22"/>
      <c r="B19" s="53"/>
      <c r="C19" s="88" t="s">
        <v>29</v>
      </c>
      <c r="D19" s="67">
        <f t="shared" si="4"/>
        <v>0</v>
      </c>
      <c r="E19" s="54">
        <f t="shared" si="4"/>
        <v>0</v>
      </c>
      <c r="F19" s="54">
        <f>D19+E19</f>
        <v>0</v>
      </c>
      <c r="G19" s="68">
        <f>J19+M19+P19+S19+V19+Y19+AB19</f>
        <v>0</v>
      </c>
      <c r="H19" s="69"/>
      <c r="I19" s="70"/>
      <c r="J19" s="71"/>
      <c r="K19" s="72"/>
      <c r="L19" s="70"/>
      <c r="M19" s="71"/>
      <c r="N19" s="72"/>
      <c r="O19" s="70"/>
      <c r="P19" s="71"/>
      <c r="Q19" s="72"/>
      <c r="R19" s="70"/>
      <c r="S19" s="71"/>
      <c r="T19" s="72"/>
      <c r="U19" s="70"/>
      <c r="V19" s="73"/>
      <c r="W19" s="36"/>
      <c r="X19" s="27"/>
      <c r="Y19" s="29"/>
      <c r="Z19" s="36"/>
      <c r="AA19" s="27"/>
      <c r="AB19" s="29"/>
    </row>
    <row r="20" spans="1:28" ht="18" customHeight="1">
      <c r="A20" s="22"/>
      <c r="B20" s="53"/>
      <c r="C20" s="88" t="s">
        <v>29</v>
      </c>
      <c r="D20" s="67">
        <f t="shared" si="4"/>
        <v>0</v>
      </c>
      <c r="E20" s="54">
        <f t="shared" si="4"/>
        <v>0</v>
      </c>
      <c r="F20" s="54">
        <f>D20+E20</f>
        <v>0</v>
      </c>
      <c r="G20" s="68">
        <f>J20+M20+P20+S20+V20+Y20+AB20</f>
        <v>0</v>
      </c>
      <c r="H20" s="69"/>
      <c r="I20" s="70"/>
      <c r="J20" s="71"/>
      <c r="K20" s="72"/>
      <c r="L20" s="70"/>
      <c r="M20" s="71"/>
      <c r="N20" s="72"/>
      <c r="O20" s="70"/>
      <c r="P20" s="71"/>
      <c r="Q20" s="72"/>
      <c r="R20" s="70"/>
      <c r="S20" s="71"/>
      <c r="T20" s="72"/>
      <c r="U20" s="70"/>
      <c r="V20" s="73"/>
      <c r="W20" s="36"/>
      <c r="X20" s="27"/>
      <c r="Y20" s="29"/>
      <c r="Z20" s="36"/>
      <c r="AA20" s="27"/>
      <c r="AB20" s="29"/>
    </row>
    <row r="21" spans="1:28" ht="18" customHeight="1">
      <c r="A21" s="22"/>
      <c r="B21" s="53"/>
      <c r="C21" s="88" t="s">
        <v>29</v>
      </c>
      <c r="D21" s="67">
        <f t="shared" si="4"/>
        <v>0</v>
      </c>
      <c r="E21" s="54">
        <f t="shared" si="4"/>
        <v>0</v>
      </c>
      <c r="F21" s="54">
        <f>D21+E21</f>
        <v>0</v>
      </c>
      <c r="G21" s="68">
        <f>J21+M21+P21+S21+V21+Y21+AB21</f>
        <v>0</v>
      </c>
      <c r="H21" s="69"/>
      <c r="I21" s="70"/>
      <c r="J21" s="71"/>
      <c r="K21" s="72"/>
      <c r="L21" s="70"/>
      <c r="M21" s="71"/>
      <c r="N21" s="72"/>
      <c r="O21" s="70"/>
      <c r="P21" s="71"/>
      <c r="Q21" s="72"/>
      <c r="R21" s="70"/>
      <c r="S21" s="71"/>
      <c r="T21" s="72"/>
      <c r="U21" s="70"/>
      <c r="V21" s="73"/>
      <c r="W21" s="36"/>
      <c r="X21" s="27"/>
      <c r="Y21" s="29"/>
      <c r="Z21" s="36"/>
      <c r="AA21" s="27"/>
      <c r="AB21" s="29"/>
    </row>
    <row r="22" spans="1:28" ht="18" customHeight="1" thickBot="1">
      <c r="A22" s="116"/>
      <c r="B22" s="153"/>
      <c r="C22" s="154" t="s">
        <v>29</v>
      </c>
      <c r="D22" s="91">
        <f t="shared" si="4"/>
        <v>0</v>
      </c>
      <c r="E22" s="92">
        <f t="shared" si="4"/>
        <v>0</v>
      </c>
      <c r="F22" s="92">
        <f>D22+E22</f>
        <v>0</v>
      </c>
      <c r="G22" s="93">
        <f>J22+M22+P22+S22+V22+Y22+AB22</f>
        <v>0</v>
      </c>
      <c r="H22" s="83"/>
      <c r="I22" s="84"/>
      <c r="J22" s="85"/>
      <c r="K22" s="86"/>
      <c r="L22" s="84"/>
      <c r="M22" s="85"/>
      <c r="N22" s="86"/>
      <c r="O22" s="84"/>
      <c r="P22" s="85"/>
      <c r="Q22" s="86"/>
      <c r="R22" s="84"/>
      <c r="S22" s="85"/>
      <c r="T22" s="86"/>
      <c r="U22" s="84"/>
      <c r="V22" s="87"/>
      <c r="W22" s="41"/>
      <c r="X22" s="42"/>
      <c r="Y22" s="44"/>
      <c r="Z22" s="41"/>
      <c r="AA22" s="42"/>
      <c r="AB22" s="4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B22"/>
  <sheetViews>
    <sheetView zoomScalePageLayoutView="0" workbookViewId="0" topLeftCell="A4">
      <selection activeCell="AD11" sqref="AD11"/>
    </sheetView>
  </sheetViews>
  <sheetFormatPr defaultColWidth="9.00390625" defaultRowHeight="12.75"/>
  <cols>
    <col min="1" max="1" width="4.75390625" style="0" customWidth="1"/>
    <col min="2" max="2" width="16.75390625" style="51" customWidth="1"/>
    <col min="3" max="3" width="5.125" style="0" customWidth="1"/>
    <col min="4" max="5" width="5.75390625" style="0" customWidth="1"/>
    <col min="6" max="6" width="7.125" style="0" customWidth="1"/>
    <col min="7" max="7" width="5.75390625" style="0" customWidth="1"/>
    <col min="8" max="9" width="3.75390625" style="0" customWidth="1"/>
    <col min="10" max="10" width="3.75390625" style="50" customWidth="1"/>
    <col min="11" max="28" width="3.75390625" style="0" customWidth="1"/>
  </cols>
  <sheetData>
    <row r="1" spans="1:28" s="1" customFormat="1" ht="18">
      <c r="A1" s="55"/>
      <c r="B1" s="98"/>
      <c r="D1" s="45"/>
      <c r="E1" s="46"/>
      <c r="F1" s="46"/>
      <c r="G1" s="47"/>
      <c r="H1" s="56"/>
      <c r="I1" s="57" t="s">
        <v>94</v>
      </c>
      <c r="J1" s="57"/>
      <c r="K1" s="58"/>
      <c r="L1" s="57" t="s">
        <v>94</v>
      </c>
      <c r="M1" s="57"/>
      <c r="N1" s="58"/>
      <c r="O1" s="57" t="s">
        <v>94</v>
      </c>
      <c r="P1" s="57"/>
      <c r="Q1" s="58"/>
      <c r="R1" s="57" t="s">
        <v>94</v>
      </c>
      <c r="S1" s="57"/>
      <c r="T1" s="58"/>
      <c r="U1" s="57" t="s">
        <v>239</v>
      </c>
      <c r="V1" s="56"/>
      <c r="W1" s="59"/>
      <c r="X1" s="57" t="s">
        <v>21</v>
      </c>
      <c r="Y1" s="56"/>
      <c r="Z1" s="59"/>
      <c r="AA1" s="57" t="s">
        <v>22</v>
      </c>
      <c r="AB1" s="60"/>
    </row>
    <row r="2" spans="1:28" s="1" customFormat="1" ht="18.75" thickBot="1">
      <c r="A2" s="55"/>
      <c r="B2" s="98" t="s">
        <v>11</v>
      </c>
      <c r="D2" s="26"/>
      <c r="E2" s="10"/>
      <c r="F2" s="10"/>
      <c r="G2" s="20"/>
      <c r="H2" s="61"/>
      <c r="I2" s="62" t="s">
        <v>59</v>
      </c>
      <c r="J2" s="62"/>
      <c r="K2" s="63"/>
      <c r="L2" s="62" t="s">
        <v>50</v>
      </c>
      <c r="M2" s="64"/>
      <c r="N2" s="61"/>
      <c r="O2" s="62" t="s">
        <v>56</v>
      </c>
      <c r="P2" s="61"/>
      <c r="Q2" s="63"/>
      <c r="R2" s="62" t="s">
        <v>60</v>
      </c>
      <c r="S2" s="64"/>
      <c r="T2"/>
      <c r="U2" s="62" t="s">
        <v>49</v>
      </c>
      <c r="V2"/>
      <c r="W2" s="63"/>
      <c r="X2" s="62" t="s">
        <v>48</v>
      </c>
      <c r="Y2" s="64"/>
      <c r="Z2"/>
      <c r="AA2" s="62" t="s">
        <v>48</v>
      </c>
      <c r="AB2" s="65"/>
    </row>
    <row r="3" spans="1:28" s="1" customFormat="1" ht="18.75" thickBot="1">
      <c r="A3" s="166"/>
      <c r="B3" s="147" t="s">
        <v>52</v>
      </c>
      <c r="C3" s="152"/>
      <c r="D3" s="151"/>
      <c r="E3" s="152" t="s">
        <v>23</v>
      </c>
      <c r="F3" s="152"/>
      <c r="G3" s="148"/>
      <c r="H3" s="164"/>
      <c r="I3" s="160" t="s">
        <v>170</v>
      </c>
      <c r="J3" s="160"/>
      <c r="K3" s="161"/>
      <c r="L3" s="160" t="s">
        <v>177</v>
      </c>
      <c r="M3" s="162"/>
      <c r="N3" s="160"/>
      <c r="O3" s="160" t="s">
        <v>193</v>
      </c>
      <c r="P3" s="160"/>
      <c r="Q3" s="161"/>
      <c r="R3" s="160" t="s">
        <v>170</v>
      </c>
      <c r="S3" s="162"/>
      <c r="T3" s="160"/>
      <c r="U3" s="160" t="s">
        <v>240</v>
      </c>
      <c r="V3" s="160"/>
      <c r="W3" s="159"/>
      <c r="X3" s="152"/>
      <c r="Y3" s="163"/>
      <c r="Z3" s="164"/>
      <c r="AA3" s="152"/>
      <c r="AB3" s="163"/>
    </row>
    <row r="4" spans="1:28" s="1" customFormat="1" ht="18.75" thickBot="1">
      <c r="A4" s="143" t="s">
        <v>4</v>
      </c>
      <c r="B4" s="144" t="s">
        <v>5</v>
      </c>
      <c r="C4" s="145"/>
      <c r="D4" s="149" t="s">
        <v>24</v>
      </c>
      <c r="E4" s="143" t="s">
        <v>7</v>
      </c>
      <c r="F4" s="143" t="s">
        <v>25</v>
      </c>
      <c r="G4" s="150" t="s">
        <v>20</v>
      </c>
      <c r="H4" s="155" t="s">
        <v>26</v>
      </c>
      <c r="I4" s="156" t="s">
        <v>27</v>
      </c>
      <c r="J4" s="150" t="s">
        <v>28</v>
      </c>
      <c r="K4" s="157" t="s">
        <v>26</v>
      </c>
      <c r="L4" s="156" t="s">
        <v>27</v>
      </c>
      <c r="M4" s="150" t="s">
        <v>28</v>
      </c>
      <c r="N4" s="157" t="s">
        <v>26</v>
      </c>
      <c r="O4" s="156" t="s">
        <v>27</v>
      </c>
      <c r="P4" s="150" t="s">
        <v>28</v>
      </c>
      <c r="Q4" s="157" t="s">
        <v>26</v>
      </c>
      <c r="R4" s="156" t="s">
        <v>27</v>
      </c>
      <c r="S4" s="150" t="s">
        <v>28</v>
      </c>
      <c r="T4" s="157" t="s">
        <v>26</v>
      </c>
      <c r="U4" s="156" t="s">
        <v>27</v>
      </c>
      <c r="V4" s="158" t="s">
        <v>28</v>
      </c>
      <c r="W4" s="157" t="s">
        <v>26</v>
      </c>
      <c r="X4" s="156" t="s">
        <v>27</v>
      </c>
      <c r="Y4" s="150" t="s">
        <v>28</v>
      </c>
      <c r="Z4" s="157" t="s">
        <v>26</v>
      </c>
      <c r="AA4" s="156" t="s">
        <v>27</v>
      </c>
      <c r="AB4" s="150" t="s">
        <v>28</v>
      </c>
    </row>
    <row r="5" spans="1:28" s="1" customFormat="1" ht="18" customHeight="1" thickTop="1">
      <c r="A5" s="16">
        <v>22</v>
      </c>
      <c r="B5" s="99" t="s">
        <v>127</v>
      </c>
      <c r="C5" s="88" t="s">
        <v>30</v>
      </c>
      <c r="D5" s="67">
        <f>H5+K5+N5+Q5+T5+W5+Z5</f>
        <v>19</v>
      </c>
      <c r="E5" s="54">
        <f>I5+L5+O5+R5+U5+X5+AA5</f>
        <v>15</v>
      </c>
      <c r="F5" s="54">
        <f>D5+E5</f>
        <v>34</v>
      </c>
      <c r="G5" s="68">
        <f>J5+M5+P5+S5+V5+Y5+AB5</f>
        <v>2</v>
      </c>
      <c r="H5" s="80">
        <v>4</v>
      </c>
      <c r="I5" s="75">
        <v>4</v>
      </c>
      <c r="J5" s="100"/>
      <c r="K5" s="74">
        <v>2</v>
      </c>
      <c r="L5" s="75">
        <v>1</v>
      </c>
      <c r="M5" s="81">
        <v>2</v>
      </c>
      <c r="N5" s="74">
        <v>7</v>
      </c>
      <c r="O5" s="82">
        <v>3</v>
      </c>
      <c r="P5" s="81"/>
      <c r="Q5" s="74">
        <v>1</v>
      </c>
      <c r="R5" s="75">
        <v>5</v>
      </c>
      <c r="S5" s="81"/>
      <c r="T5" s="74">
        <v>5</v>
      </c>
      <c r="U5" s="75">
        <v>2</v>
      </c>
      <c r="V5" s="76"/>
      <c r="W5" s="35"/>
      <c r="X5" s="23"/>
      <c r="Y5" s="25"/>
      <c r="Z5" s="35"/>
      <c r="AA5" s="23"/>
      <c r="AB5" s="25"/>
    </row>
    <row r="6" spans="1:28" s="1" customFormat="1" ht="18" customHeight="1">
      <c r="A6" s="22">
        <v>11</v>
      </c>
      <c r="B6" s="53" t="s">
        <v>128</v>
      </c>
      <c r="C6" s="88" t="s">
        <v>30</v>
      </c>
      <c r="D6" s="67">
        <f aca="true" t="shared" si="0" ref="D6:D12">H6+K6+N6+Q6+T6+W6+Z6</f>
        <v>15</v>
      </c>
      <c r="E6" s="54">
        <f aca="true" t="shared" si="1" ref="E6:E12">I6+L6+O6+R6+U6+X6+AA6</f>
        <v>10</v>
      </c>
      <c r="F6" s="54">
        <f aca="true" t="shared" si="2" ref="F6:F12">D6+E6</f>
        <v>25</v>
      </c>
      <c r="G6" s="68">
        <f aca="true" t="shared" si="3" ref="G6:G12">J6+M6+P6+S6+V6+Y6+AB6</f>
        <v>0</v>
      </c>
      <c r="H6" s="69">
        <v>4</v>
      </c>
      <c r="I6" s="70">
        <v>6</v>
      </c>
      <c r="J6" s="101"/>
      <c r="K6" s="72">
        <v>1</v>
      </c>
      <c r="L6" s="70">
        <v>1</v>
      </c>
      <c r="M6" s="71"/>
      <c r="N6" s="72">
        <v>1</v>
      </c>
      <c r="O6" s="70">
        <v>2</v>
      </c>
      <c r="P6" s="71"/>
      <c r="Q6" s="72">
        <v>6</v>
      </c>
      <c r="R6" s="70">
        <v>1</v>
      </c>
      <c r="S6" s="71"/>
      <c r="T6" s="72">
        <v>3</v>
      </c>
      <c r="U6" s="70">
        <v>0</v>
      </c>
      <c r="V6" s="73"/>
      <c r="W6" s="36"/>
      <c r="X6" s="27"/>
      <c r="Y6" s="29"/>
      <c r="Z6" s="36"/>
      <c r="AA6" s="27"/>
      <c r="AB6" s="29"/>
    </row>
    <row r="7" spans="1:28" s="1" customFormat="1" ht="18" customHeight="1">
      <c r="A7" s="22">
        <v>8</v>
      </c>
      <c r="B7" s="53" t="s">
        <v>129</v>
      </c>
      <c r="C7" s="88" t="s">
        <v>30</v>
      </c>
      <c r="D7" s="67">
        <f t="shared" si="0"/>
        <v>8</v>
      </c>
      <c r="E7" s="54">
        <f t="shared" si="1"/>
        <v>10</v>
      </c>
      <c r="F7" s="54">
        <f t="shared" si="2"/>
        <v>18</v>
      </c>
      <c r="G7" s="68">
        <f t="shared" si="3"/>
        <v>12</v>
      </c>
      <c r="H7" s="69">
        <v>1</v>
      </c>
      <c r="I7" s="70">
        <v>2</v>
      </c>
      <c r="J7" s="101">
        <v>10</v>
      </c>
      <c r="K7" s="72">
        <v>3</v>
      </c>
      <c r="L7" s="70">
        <v>0</v>
      </c>
      <c r="M7" s="71"/>
      <c r="N7" s="72">
        <v>2</v>
      </c>
      <c r="O7" s="70">
        <v>1</v>
      </c>
      <c r="P7" s="71">
        <v>2</v>
      </c>
      <c r="Q7" s="72">
        <v>2</v>
      </c>
      <c r="R7" s="70">
        <v>4</v>
      </c>
      <c r="S7" s="71"/>
      <c r="T7" s="72">
        <v>0</v>
      </c>
      <c r="U7" s="70">
        <v>3</v>
      </c>
      <c r="V7" s="73"/>
      <c r="W7" s="36"/>
      <c r="X7" s="27"/>
      <c r="Y7" s="29"/>
      <c r="Z7" s="36"/>
      <c r="AA7" s="27"/>
      <c r="AB7" s="29"/>
    </row>
    <row r="8" spans="1:28" s="1" customFormat="1" ht="18" customHeight="1">
      <c r="A8" s="22">
        <v>99</v>
      </c>
      <c r="B8" s="53" t="s">
        <v>130</v>
      </c>
      <c r="C8" s="88" t="s">
        <v>30</v>
      </c>
      <c r="D8" s="67">
        <f t="shared" si="0"/>
        <v>9</v>
      </c>
      <c r="E8" s="54">
        <f t="shared" si="1"/>
        <v>6</v>
      </c>
      <c r="F8" s="54">
        <f t="shared" si="2"/>
        <v>15</v>
      </c>
      <c r="G8" s="68">
        <f t="shared" si="3"/>
        <v>2</v>
      </c>
      <c r="H8" s="69">
        <v>3</v>
      </c>
      <c r="I8" s="70">
        <v>2</v>
      </c>
      <c r="J8" s="101"/>
      <c r="K8" s="72">
        <v>2</v>
      </c>
      <c r="L8" s="70">
        <v>0</v>
      </c>
      <c r="M8" s="71">
        <v>2</v>
      </c>
      <c r="N8" s="72">
        <v>2</v>
      </c>
      <c r="O8" s="70">
        <v>3</v>
      </c>
      <c r="P8" s="71"/>
      <c r="Q8" s="72">
        <v>1</v>
      </c>
      <c r="R8" s="70">
        <v>0</v>
      </c>
      <c r="S8" s="71"/>
      <c r="T8" s="72">
        <v>1</v>
      </c>
      <c r="U8" s="70">
        <v>1</v>
      </c>
      <c r="V8" s="73"/>
      <c r="W8" s="36"/>
      <c r="X8" s="27"/>
      <c r="Y8" s="29"/>
      <c r="Z8" s="36"/>
      <c r="AA8" s="27"/>
      <c r="AB8" s="29"/>
    </row>
    <row r="9" spans="1:28" s="1" customFormat="1" ht="18" customHeight="1">
      <c r="A9" s="22">
        <v>97</v>
      </c>
      <c r="B9" s="53" t="s">
        <v>131</v>
      </c>
      <c r="C9" s="88" t="s">
        <v>30</v>
      </c>
      <c r="D9" s="67">
        <f t="shared" si="0"/>
        <v>5</v>
      </c>
      <c r="E9" s="54">
        <f t="shared" si="1"/>
        <v>2</v>
      </c>
      <c r="F9" s="54">
        <f t="shared" si="2"/>
        <v>7</v>
      </c>
      <c r="G9" s="68">
        <f t="shared" si="3"/>
        <v>0</v>
      </c>
      <c r="H9" s="69">
        <v>3</v>
      </c>
      <c r="I9" s="70">
        <v>0</v>
      </c>
      <c r="J9" s="101"/>
      <c r="K9" s="72">
        <v>0</v>
      </c>
      <c r="L9" s="70">
        <v>1</v>
      </c>
      <c r="M9" s="71"/>
      <c r="N9" s="72">
        <v>0</v>
      </c>
      <c r="O9" s="70">
        <v>0</v>
      </c>
      <c r="P9" s="71"/>
      <c r="Q9" s="72">
        <v>2</v>
      </c>
      <c r="R9" s="70">
        <v>1</v>
      </c>
      <c r="S9" s="71"/>
      <c r="T9" s="72">
        <v>0</v>
      </c>
      <c r="U9" s="70">
        <v>0</v>
      </c>
      <c r="V9" s="73"/>
      <c r="W9" s="36"/>
      <c r="X9" s="27"/>
      <c r="Y9" s="29"/>
      <c r="Z9" s="36"/>
      <c r="AA9" s="27"/>
      <c r="AB9" s="29"/>
    </row>
    <row r="10" spans="1:28" s="1" customFormat="1" ht="18" customHeight="1">
      <c r="A10" s="22" t="s">
        <v>73</v>
      </c>
      <c r="B10" s="53" t="s">
        <v>132</v>
      </c>
      <c r="C10" s="88" t="s">
        <v>30</v>
      </c>
      <c r="D10" s="67">
        <f t="shared" si="0"/>
        <v>0</v>
      </c>
      <c r="E10" s="54">
        <f t="shared" si="1"/>
        <v>0</v>
      </c>
      <c r="F10" s="54">
        <f t="shared" si="2"/>
        <v>0</v>
      </c>
      <c r="G10" s="68">
        <f t="shared" si="3"/>
        <v>0</v>
      </c>
      <c r="H10" s="69">
        <v>0</v>
      </c>
      <c r="I10" s="70">
        <v>0</v>
      </c>
      <c r="J10" s="101"/>
      <c r="K10" s="72">
        <v>0</v>
      </c>
      <c r="L10" s="70">
        <v>0</v>
      </c>
      <c r="M10" s="71"/>
      <c r="N10" s="72">
        <v>0</v>
      </c>
      <c r="O10" s="70">
        <v>0</v>
      </c>
      <c r="P10" s="71"/>
      <c r="Q10" s="72">
        <v>0</v>
      </c>
      <c r="R10" s="70">
        <v>0</v>
      </c>
      <c r="S10" s="71"/>
      <c r="T10" s="72">
        <v>0</v>
      </c>
      <c r="U10" s="70">
        <v>0</v>
      </c>
      <c r="V10" s="73"/>
      <c r="W10" s="36"/>
      <c r="X10" s="27"/>
      <c r="Y10" s="29"/>
      <c r="Z10" s="36"/>
      <c r="AA10" s="27"/>
      <c r="AB10" s="29"/>
    </row>
    <row r="11" spans="1:28" s="1" customFormat="1" ht="18" customHeight="1">
      <c r="A11" s="16">
        <v>68</v>
      </c>
      <c r="B11" s="99" t="s">
        <v>133</v>
      </c>
      <c r="C11" s="88" t="s">
        <v>30</v>
      </c>
      <c r="D11" s="67">
        <f t="shared" si="0"/>
        <v>7</v>
      </c>
      <c r="E11" s="54">
        <f t="shared" si="1"/>
        <v>2</v>
      </c>
      <c r="F11" s="54">
        <f t="shared" si="2"/>
        <v>9</v>
      </c>
      <c r="G11" s="68">
        <f t="shared" si="3"/>
        <v>0</v>
      </c>
      <c r="H11" s="69">
        <v>0</v>
      </c>
      <c r="I11" s="70">
        <v>0</v>
      </c>
      <c r="J11" s="101"/>
      <c r="K11" s="72">
        <v>0</v>
      </c>
      <c r="L11" s="70">
        <v>0</v>
      </c>
      <c r="M11" s="71"/>
      <c r="N11" s="72">
        <v>0</v>
      </c>
      <c r="O11" s="70">
        <v>0</v>
      </c>
      <c r="P11" s="71"/>
      <c r="Q11" s="72">
        <v>3</v>
      </c>
      <c r="R11" s="70">
        <v>1</v>
      </c>
      <c r="S11" s="71"/>
      <c r="T11" s="72">
        <v>4</v>
      </c>
      <c r="U11" s="70">
        <v>1</v>
      </c>
      <c r="V11" s="73"/>
      <c r="W11" s="36"/>
      <c r="X11" s="27"/>
      <c r="Y11" s="29"/>
      <c r="Z11" s="36"/>
      <c r="AA11" s="27"/>
      <c r="AB11" s="29"/>
    </row>
    <row r="12" spans="1:28" s="1" customFormat="1" ht="18" customHeight="1">
      <c r="A12" s="22"/>
      <c r="B12" s="53"/>
      <c r="C12" s="88" t="s">
        <v>30</v>
      </c>
      <c r="D12" s="67">
        <f t="shared" si="0"/>
        <v>0</v>
      </c>
      <c r="E12" s="54">
        <f t="shared" si="1"/>
        <v>0</v>
      </c>
      <c r="F12" s="54">
        <f t="shared" si="2"/>
        <v>0</v>
      </c>
      <c r="G12" s="68">
        <f t="shared" si="3"/>
        <v>0</v>
      </c>
      <c r="H12" s="69"/>
      <c r="I12" s="70"/>
      <c r="J12" s="101"/>
      <c r="K12" s="72"/>
      <c r="L12" s="70"/>
      <c r="M12" s="71"/>
      <c r="N12" s="72"/>
      <c r="O12" s="70"/>
      <c r="P12" s="71"/>
      <c r="Q12" s="72"/>
      <c r="R12" s="70"/>
      <c r="S12" s="71"/>
      <c r="T12" s="72"/>
      <c r="U12" s="70"/>
      <c r="V12" s="73"/>
      <c r="W12" s="36"/>
      <c r="X12" s="27"/>
      <c r="Y12" s="29"/>
      <c r="Z12" s="36"/>
      <c r="AA12" s="27"/>
      <c r="AB12" s="29"/>
    </row>
    <row r="13" spans="1:28" s="1" customFormat="1" ht="18" customHeight="1">
      <c r="A13" s="22"/>
      <c r="B13" s="53"/>
      <c r="C13" s="88" t="s">
        <v>30</v>
      </c>
      <c r="D13" s="67">
        <f aca="true" t="shared" si="4" ref="D13:D22">H13+K13+N13+Q13+T13+W13+Z13</f>
        <v>0</v>
      </c>
      <c r="E13" s="54">
        <f aca="true" t="shared" si="5" ref="E13:E22">I13+L13+O13+R13+U13+X13+AA13</f>
        <v>0</v>
      </c>
      <c r="F13" s="54">
        <f aca="true" t="shared" si="6" ref="F13:F22">D13+E13</f>
        <v>0</v>
      </c>
      <c r="G13" s="68">
        <f aca="true" t="shared" si="7" ref="G13:G22">J13+M13+P13+S13+V13+Y13+AB13</f>
        <v>0</v>
      </c>
      <c r="H13" s="69"/>
      <c r="I13" s="70"/>
      <c r="J13" s="101"/>
      <c r="K13" s="72"/>
      <c r="L13" s="70"/>
      <c r="M13" s="71"/>
      <c r="N13" s="72"/>
      <c r="O13" s="70"/>
      <c r="P13" s="71"/>
      <c r="Q13" s="72"/>
      <c r="R13" s="70"/>
      <c r="S13" s="71"/>
      <c r="T13" s="72"/>
      <c r="U13" s="70"/>
      <c r="V13" s="73"/>
      <c r="W13" s="36"/>
      <c r="X13" s="27"/>
      <c r="Y13" s="29"/>
      <c r="Z13" s="36"/>
      <c r="AA13" s="27"/>
      <c r="AB13" s="29"/>
    </row>
    <row r="14" spans="1:28" s="1" customFormat="1" ht="18" customHeight="1">
      <c r="A14" s="22"/>
      <c r="B14" s="53"/>
      <c r="C14" s="88" t="s">
        <v>30</v>
      </c>
      <c r="D14" s="67">
        <f t="shared" si="4"/>
        <v>0</v>
      </c>
      <c r="E14" s="54">
        <f t="shared" si="5"/>
        <v>0</v>
      </c>
      <c r="F14" s="54">
        <f t="shared" si="6"/>
        <v>0</v>
      </c>
      <c r="G14" s="68">
        <f t="shared" si="7"/>
        <v>0</v>
      </c>
      <c r="H14" s="69"/>
      <c r="I14" s="70"/>
      <c r="J14" s="101"/>
      <c r="K14" s="72"/>
      <c r="L14" s="70"/>
      <c r="M14" s="71"/>
      <c r="N14" s="72"/>
      <c r="O14" s="70"/>
      <c r="P14" s="71"/>
      <c r="Q14" s="72"/>
      <c r="R14" s="70"/>
      <c r="S14" s="71"/>
      <c r="T14" s="72"/>
      <c r="U14" s="70"/>
      <c r="V14" s="73"/>
      <c r="W14" s="36"/>
      <c r="X14" s="27"/>
      <c r="Y14" s="29"/>
      <c r="Z14" s="36"/>
      <c r="AA14" s="27"/>
      <c r="AB14" s="29"/>
    </row>
    <row r="15" spans="1:28" s="1" customFormat="1" ht="18" customHeight="1">
      <c r="A15" s="22"/>
      <c r="B15" s="53"/>
      <c r="C15" s="88" t="s">
        <v>30</v>
      </c>
      <c r="D15" s="67">
        <f t="shared" si="4"/>
        <v>0</v>
      </c>
      <c r="E15" s="54">
        <f t="shared" si="5"/>
        <v>0</v>
      </c>
      <c r="F15" s="54">
        <f t="shared" si="6"/>
        <v>0</v>
      </c>
      <c r="G15" s="68">
        <f t="shared" si="7"/>
        <v>0</v>
      </c>
      <c r="H15" s="69"/>
      <c r="I15" s="70"/>
      <c r="J15" s="101"/>
      <c r="K15" s="72"/>
      <c r="L15" s="70"/>
      <c r="M15" s="71"/>
      <c r="N15" s="72"/>
      <c r="O15" s="70"/>
      <c r="P15" s="71"/>
      <c r="Q15" s="72"/>
      <c r="R15" s="70"/>
      <c r="S15" s="71"/>
      <c r="T15" s="72"/>
      <c r="U15" s="70"/>
      <c r="V15" s="73"/>
      <c r="W15" s="36"/>
      <c r="X15" s="27"/>
      <c r="Y15" s="29"/>
      <c r="Z15" s="36"/>
      <c r="AA15" s="27"/>
      <c r="AB15" s="29"/>
    </row>
    <row r="16" spans="1:28" s="1" customFormat="1" ht="18" customHeight="1">
      <c r="A16" s="22"/>
      <c r="B16" s="53"/>
      <c r="C16" s="88" t="s">
        <v>30</v>
      </c>
      <c r="D16" s="67">
        <f t="shared" si="4"/>
        <v>0</v>
      </c>
      <c r="E16" s="54">
        <f t="shared" si="5"/>
        <v>0</v>
      </c>
      <c r="F16" s="54">
        <f t="shared" si="6"/>
        <v>0</v>
      </c>
      <c r="G16" s="68">
        <f t="shared" si="7"/>
        <v>0</v>
      </c>
      <c r="H16" s="69"/>
      <c r="I16" s="70"/>
      <c r="J16" s="101"/>
      <c r="K16" s="72"/>
      <c r="L16" s="70"/>
      <c r="M16" s="71"/>
      <c r="N16" s="72"/>
      <c r="O16" s="70"/>
      <c r="P16" s="71"/>
      <c r="Q16" s="72"/>
      <c r="R16" s="70"/>
      <c r="S16" s="71"/>
      <c r="T16" s="72"/>
      <c r="U16" s="70"/>
      <c r="V16" s="73"/>
      <c r="W16" s="36"/>
      <c r="X16" s="27"/>
      <c r="Y16" s="29"/>
      <c r="Z16" s="36"/>
      <c r="AA16" s="27"/>
      <c r="AB16" s="29"/>
    </row>
    <row r="17" spans="1:28" s="1" customFormat="1" ht="18" customHeight="1">
      <c r="A17" s="22"/>
      <c r="B17" s="53"/>
      <c r="C17" s="88" t="s">
        <v>30</v>
      </c>
      <c r="D17" s="67">
        <f t="shared" si="4"/>
        <v>0</v>
      </c>
      <c r="E17" s="54">
        <f t="shared" si="5"/>
        <v>0</v>
      </c>
      <c r="F17" s="54">
        <f t="shared" si="6"/>
        <v>0</v>
      </c>
      <c r="G17" s="68">
        <f t="shared" si="7"/>
        <v>0</v>
      </c>
      <c r="H17" s="69"/>
      <c r="I17" s="70"/>
      <c r="J17" s="101"/>
      <c r="K17" s="72"/>
      <c r="L17" s="70"/>
      <c r="M17" s="71"/>
      <c r="N17" s="72"/>
      <c r="O17" s="70"/>
      <c r="P17" s="71"/>
      <c r="Q17" s="72"/>
      <c r="R17" s="70"/>
      <c r="S17" s="71"/>
      <c r="T17" s="72"/>
      <c r="U17" s="70"/>
      <c r="V17" s="73"/>
      <c r="W17" s="36"/>
      <c r="X17" s="27"/>
      <c r="Y17" s="29"/>
      <c r="Z17" s="36"/>
      <c r="AA17" s="27"/>
      <c r="AB17" s="29"/>
    </row>
    <row r="18" spans="1:28" s="1" customFormat="1" ht="18" customHeight="1">
      <c r="A18" s="22"/>
      <c r="B18" s="53"/>
      <c r="C18" s="88" t="s">
        <v>30</v>
      </c>
      <c r="D18" s="67">
        <f t="shared" si="4"/>
        <v>0</v>
      </c>
      <c r="E18" s="54">
        <f t="shared" si="5"/>
        <v>0</v>
      </c>
      <c r="F18" s="54">
        <f t="shared" si="6"/>
        <v>0</v>
      </c>
      <c r="G18" s="68">
        <f t="shared" si="7"/>
        <v>0</v>
      </c>
      <c r="H18" s="69"/>
      <c r="I18" s="70"/>
      <c r="J18" s="101"/>
      <c r="K18" s="72"/>
      <c r="L18" s="70"/>
      <c r="M18" s="71"/>
      <c r="N18" s="72"/>
      <c r="O18" s="70"/>
      <c r="P18" s="71"/>
      <c r="Q18" s="72"/>
      <c r="R18" s="70"/>
      <c r="S18" s="71"/>
      <c r="T18" s="72"/>
      <c r="U18" s="70"/>
      <c r="V18" s="73"/>
      <c r="W18" s="36"/>
      <c r="X18" s="27"/>
      <c r="Y18" s="29"/>
      <c r="Z18" s="36"/>
      <c r="AA18" s="27"/>
      <c r="AB18" s="29"/>
    </row>
    <row r="19" spans="1:28" s="1" customFormat="1" ht="18" customHeight="1">
      <c r="A19" s="22"/>
      <c r="B19" s="53"/>
      <c r="C19" s="88" t="s">
        <v>30</v>
      </c>
      <c r="D19" s="67">
        <f t="shared" si="4"/>
        <v>0</v>
      </c>
      <c r="E19" s="54">
        <f t="shared" si="5"/>
        <v>0</v>
      </c>
      <c r="F19" s="54">
        <f t="shared" si="6"/>
        <v>0</v>
      </c>
      <c r="G19" s="68">
        <f t="shared" si="7"/>
        <v>0</v>
      </c>
      <c r="H19" s="69"/>
      <c r="I19" s="70"/>
      <c r="J19" s="101"/>
      <c r="K19" s="72"/>
      <c r="L19" s="70"/>
      <c r="M19" s="71"/>
      <c r="N19" s="72"/>
      <c r="O19" s="70"/>
      <c r="P19" s="71"/>
      <c r="Q19" s="72"/>
      <c r="R19" s="70"/>
      <c r="S19" s="71"/>
      <c r="T19" s="72"/>
      <c r="U19" s="70"/>
      <c r="V19" s="73"/>
      <c r="W19" s="36"/>
      <c r="X19" s="27"/>
      <c r="Y19" s="29"/>
      <c r="Z19" s="36"/>
      <c r="AA19" s="27"/>
      <c r="AB19" s="29"/>
    </row>
    <row r="20" spans="1:28" s="1" customFormat="1" ht="18" customHeight="1">
      <c r="A20" s="22"/>
      <c r="B20" s="53"/>
      <c r="C20" s="88" t="s">
        <v>30</v>
      </c>
      <c r="D20" s="67">
        <f t="shared" si="4"/>
        <v>0</v>
      </c>
      <c r="E20" s="54">
        <f t="shared" si="5"/>
        <v>0</v>
      </c>
      <c r="F20" s="54">
        <f t="shared" si="6"/>
        <v>0</v>
      </c>
      <c r="G20" s="68">
        <f t="shared" si="7"/>
        <v>0</v>
      </c>
      <c r="H20" s="69"/>
      <c r="I20" s="70"/>
      <c r="J20" s="101"/>
      <c r="K20" s="72"/>
      <c r="L20" s="70"/>
      <c r="M20" s="71"/>
      <c r="N20" s="72"/>
      <c r="O20" s="70"/>
      <c r="P20" s="71"/>
      <c r="Q20" s="72"/>
      <c r="R20" s="70"/>
      <c r="S20" s="71"/>
      <c r="T20" s="72"/>
      <c r="U20" s="70"/>
      <c r="V20" s="73"/>
      <c r="W20" s="36"/>
      <c r="X20" s="27"/>
      <c r="Y20" s="29"/>
      <c r="Z20" s="36"/>
      <c r="AA20" s="27"/>
      <c r="AB20" s="29"/>
    </row>
    <row r="21" spans="1:28" s="1" customFormat="1" ht="18" customHeight="1">
      <c r="A21" s="22"/>
      <c r="B21" s="53"/>
      <c r="C21" s="88" t="s">
        <v>30</v>
      </c>
      <c r="D21" s="67">
        <f t="shared" si="4"/>
        <v>0</v>
      </c>
      <c r="E21" s="54">
        <f t="shared" si="5"/>
        <v>0</v>
      </c>
      <c r="F21" s="54">
        <f t="shared" si="6"/>
        <v>0</v>
      </c>
      <c r="G21" s="68">
        <f t="shared" si="7"/>
        <v>0</v>
      </c>
      <c r="H21" s="69"/>
      <c r="I21" s="70"/>
      <c r="J21" s="101"/>
      <c r="K21" s="72"/>
      <c r="L21" s="70"/>
      <c r="M21" s="71"/>
      <c r="N21" s="72"/>
      <c r="O21" s="70"/>
      <c r="P21" s="71"/>
      <c r="Q21" s="72"/>
      <c r="R21" s="70"/>
      <c r="S21" s="71"/>
      <c r="T21" s="72"/>
      <c r="U21" s="70"/>
      <c r="V21" s="73"/>
      <c r="W21" s="36"/>
      <c r="X21" s="27"/>
      <c r="Y21" s="29"/>
      <c r="Z21" s="36"/>
      <c r="AA21" s="27"/>
      <c r="AB21" s="29"/>
    </row>
    <row r="22" spans="1:28" s="1" customFormat="1" ht="18" customHeight="1" thickBot="1">
      <c r="A22" s="116"/>
      <c r="B22" s="153"/>
      <c r="C22" s="93" t="s">
        <v>30</v>
      </c>
      <c r="D22" s="91">
        <f t="shared" si="4"/>
        <v>0</v>
      </c>
      <c r="E22" s="92">
        <f t="shared" si="5"/>
        <v>0</v>
      </c>
      <c r="F22" s="92">
        <f t="shared" si="6"/>
        <v>0</v>
      </c>
      <c r="G22" s="93">
        <f t="shared" si="7"/>
        <v>0</v>
      </c>
      <c r="H22" s="83"/>
      <c r="I22" s="84"/>
      <c r="J22" s="102"/>
      <c r="K22" s="86"/>
      <c r="L22" s="84"/>
      <c r="M22" s="85"/>
      <c r="N22" s="86"/>
      <c r="O22" s="84"/>
      <c r="P22" s="85"/>
      <c r="Q22" s="86"/>
      <c r="R22" s="84"/>
      <c r="S22" s="85"/>
      <c r="T22" s="86"/>
      <c r="U22" s="84"/>
      <c r="V22" s="87"/>
      <c r="W22" s="41"/>
      <c r="X22" s="42"/>
      <c r="Y22" s="44"/>
      <c r="Z22" s="41"/>
      <c r="AA22" s="42"/>
      <c r="AB22" s="4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B22"/>
  <sheetViews>
    <sheetView zoomScalePageLayoutView="0" workbookViewId="0" topLeftCell="A1">
      <selection activeCell="L20" sqref="L20"/>
    </sheetView>
  </sheetViews>
  <sheetFormatPr defaultColWidth="9.00390625" defaultRowHeight="12.75"/>
  <cols>
    <col min="1" max="1" width="4.75390625" style="0" customWidth="1"/>
    <col min="2" max="2" width="16.75390625" style="51" customWidth="1"/>
    <col min="3" max="3" width="5.125" style="0" customWidth="1"/>
    <col min="4" max="5" width="5.75390625" style="0" customWidth="1"/>
    <col min="6" max="6" width="7.125" style="0" customWidth="1"/>
    <col min="7" max="7" width="6.25390625" style="0" customWidth="1"/>
    <col min="8" max="28" width="3.75390625" style="0" customWidth="1"/>
  </cols>
  <sheetData>
    <row r="1" spans="1:28" s="1" customFormat="1" ht="18">
      <c r="A1" s="55"/>
      <c r="B1" s="98" t="s">
        <v>11</v>
      </c>
      <c r="D1" s="45"/>
      <c r="E1" s="46"/>
      <c r="F1" s="46"/>
      <c r="G1" s="47"/>
      <c r="H1" s="56"/>
      <c r="I1" s="57" t="s">
        <v>134</v>
      </c>
      <c r="J1" s="57"/>
      <c r="K1" s="58"/>
      <c r="L1" s="57" t="s">
        <v>134</v>
      </c>
      <c r="M1" s="57"/>
      <c r="N1" s="58"/>
      <c r="O1" s="57" t="s">
        <v>134</v>
      </c>
      <c r="P1" s="57"/>
      <c r="Q1" s="58"/>
      <c r="R1" s="57" t="s">
        <v>134</v>
      </c>
      <c r="S1" s="57"/>
      <c r="T1" s="58"/>
      <c r="U1" s="57" t="s">
        <v>219</v>
      </c>
      <c r="V1" s="56"/>
      <c r="W1" s="59"/>
      <c r="X1" s="57" t="s">
        <v>21</v>
      </c>
      <c r="Y1" s="56"/>
      <c r="Z1" s="59"/>
      <c r="AA1" s="57" t="s">
        <v>22</v>
      </c>
      <c r="AB1" s="60"/>
    </row>
    <row r="2" spans="1:28" s="1" customFormat="1" ht="18.75" thickBot="1">
      <c r="A2" s="55"/>
      <c r="B2" s="98"/>
      <c r="D2" s="26"/>
      <c r="E2" s="10"/>
      <c r="F2" s="10"/>
      <c r="G2" s="20"/>
      <c r="H2" s="61"/>
      <c r="I2" s="62" t="s">
        <v>57</v>
      </c>
      <c r="J2" s="61"/>
      <c r="K2" s="63"/>
      <c r="L2" s="62" t="s">
        <v>54</v>
      </c>
      <c r="M2" s="64"/>
      <c r="N2" s="61"/>
      <c r="O2" s="62" t="s">
        <v>53</v>
      </c>
      <c r="P2" s="61"/>
      <c r="Q2" s="63"/>
      <c r="R2" s="62" t="s">
        <v>49</v>
      </c>
      <c r="S2" s="64"/>
      <c r="T2"/>
      <c r="U2" s="62" t="s">
        <v>50</v>
      </c>
      <c r="V2"/>
      <c r="W2" s="63"/>
      <c r="X2" s="62" t="s">
        <v>48</v>
      </c>
      <c r="Y2" s="64"/>
      <c r="Z2"/>
      <c r="AA2" s="62" t="s">
        <v>48</v>
      </c>
      <c r="AB2" s="65"/>
    </row>
    <row r="3" spans="1:28" s="1" customFormat="1" ht="18.75" thickBot="1">
      <c r="A3" s="166"/>
      <c r="B3" s="147" t="s">
        <v>51</v>
      </c>
      <c r="C3" s="152"/>
      <c r="D3" s="151"/>
      <c r="E3" s="152" t="s">
        <v>23</v>
      </c>
      <c r="F3" s="152"/>
      <c r="G3" s="148"/>
      <c r="H3" s="164"/>
      <c r="I3" s="160" t="s">
        <v>180</v>
      </c>
      <c r="J3" s="160"/>
      <c r="K3" s="161"/>
      <c r="L3" s="160" t="s">
        <v>190</v>
      </c>
      <c r="M3" s="162"/>
      <c r="N3" s="160"/>
      <c r="O3" s="160" t="s">
        <v>204</v>
      </c>
      <c r="P3" s="160"/>
      <c r="Q3" s="161"/>
      <c r="R3" s="160" t="s">
        <v>224</v>
      </c>
      <c r="S3" s="162"/>
      <c r="T3" s="160"/>
      <c r="U3" s="160" t="s">
        <v>247</v>
      </c>
      <c r="V3" s="160"/>
      <c r="W3" s="159"/>
      <c r="X3" s="152"/>
      <c r="Y3" s="163"/>
      <c r="Z3" s="164"/>
      <c r="AA3" s="152"/>
      <c r="AB3" s="163"/>
    </row>
    <row r="4" spans="1:28" s="1" customFormat="1" ht="18.75" thickBot="1">
      <c r="A4" s="143" t="s">
        <v>4</v>
      </c>
      <c r="B4" s="144" t="s">
        <v>5</v>
      </c>
      <c r="C4" s="145"/>
      <c r="D4" s="149" t="s">
        <v>24</v>
      </c>
      <c r="E4" s="143" t="s">
        <v>7</v>
      </c>
      <c r="F4" s="143" t="s">
        <v>25</v>
      </c>
      <c r="G4" s="150" t="s">
        <v>20</v>
      </c>
      <c r="H4" s="155" t="s">
        <v>26</v>
      </c>
      <c r="I4" s="156" t="s">
        <v>27</v>
      </c>
      <c r="J4" s="150" t="s">
        <v>28</v>
      </c>
      <c r="K4" s="157" t="s">
        <v>26</v>
      </c>
      <c r="L4" s="156" t="s">
        <v>27</v>
      </c>
      <c r="M4" s="150" t="s">
        <v>28</v>
      </c>
      <c r="N4" s="157" t="s">
        <v>26</v>
      </c>
      <c r="O4" s="156" t="s">
        <v>27</v>
      </c>
      <c r="P4" s="150" t="s">
        <v>28</v>
      </c>
      <c r="Q4" s="157" t="s">
        <v>26</v>
      </c>
      <c r="R4" s="156" t="s">
        <v>27</v>
      </c>
      <c r="S4" s="150" t="s">
        <v>28</v>
      </c>
      <c r="T4" s="157" t="s">
        <v>26</v>
      </c>
      <c r="U4" s="156" t="s">
        <v>27</v>
      </c>
      <c r="V4" s="158" t="s">
        <v>28</v>
      </c>
      <c r="W4" s="157" t="s">
        <v>26</v>
      </c>
      <c r="X4" s="156" t="s">
        <v>27</v>
      </c>
      <c r="Y4" s="150" t="s">
        <v>28</v>
      </c>
      <c r="Z4" s="157" t="s">
        <v>26</v>
      </c>
      <c r="AA4" s="156" t="s">
        <v>27</v>
      </c>
      <c r="AB4" s="150" t="s">
        <v>28</v>
      </c>
    </row>
    <row r="5" spans="1:28" s="1" customFormat="1" ht="18" customHeight="1">
      <c r="A5" s="22">
        <v>11</v>
      </c>
      <c r="B5" s="53" t="s">
        <v>156</v>
      </c>
      <c r="C5" s="90" t="s">
        <v>33</v>
      </c>
      <c r="D5" s="67">
        <f aca="true" t="shared" si="0" ref="D5:D22">H5+K5+N5+Q5+T5+W5+Z5</f>
        <v>10</v>
      </c>
      <c r="E5" s="54">
        <f aca="true" t="shared" si="1" ref="E5:E22">I5+L5+O5+R5+U5+X5+AA5</f>
        <v>15</v>
      </c>
      <c r="F5" s="54">
        <f aca="true" t="shared" si="2" ref="F5:F22">D5+E5</f>
        <v>25</v>
      </c>
      <c r="G5" s="68">
        <f aca="true" t="shared" si="3" ref="G5:G22">J5+M5+P5+S5+V5+Y5+AB5</f>
        <v>4</v>
      </c>
      <c r="H5" s="69">
        <v>1</v>
      </c>
      <c r="I5" s="70">
        <v>5</v>
      </c>
      <c r="J5" s="71">
        <v>2</v>
      </c>
      <c r="K5" s="72">
        <v>0</v>
      </c>
      <c r="L5" s="70">
        <v>3</v>
      </c>
      <c r="M5" s="71"/>
      <c r="N5" s="72">
        <v>2</v>
      </c>
      <c r="O5" s="70">
        <v>2</v>
      </c>
      <c r="P5" s="71"/>
      <c r="Q5" s="72">
        <v>6</v>
      </c>
      <c r="R5" s="70">
        <v>1</v>
      </c>
      <c r="S5" s="71"/>
      <c r="T5" s="72">
        <v>1</v>
      </c>
      <c r="U5" s="70">
        <v>4</v>
      </c>
      <c r="V5" s="73">
        <v>2</v>
      </c>
      <c r="W5" s="35"/>
      <c r="X5" s="23"/>
      <c r="Y5" s="25"/>
      <c r="Z5" s="35"/>
      <c r="AA5" s="23"/>
      <c r="AB5" s="25"/>
    </row>
    <row r="6" spans="1:28" s="1" customFormat="1" ht="18" customHeight="1">
      <c r="A6" s="22">
        <v>55</v>
      </c>
      <c r="B6" s="53" t="s">
        <v>157</v>
      </c>
      <c r="C6" s="90" t="s">
        <v>33</v>
      </c>
      <c r="D6" s="67">
        <f t="shared" si="0"/>
        <v>8</v>
      </c>
      <c r="E6" s="54">
        <f t="shared" si="1"/>
        <v>9</v>
      </c>
      <c r="F6" s="54">
        <f t="shared" si="2"/>
        <v>17</v>
      </c>
      <c r="G6" s="68">
        <f t="shared" si="3"/>
        <v>0</v>
      </c>
      <c r="H6" s="69">
        <v>2</v>
      </c>
      <c r="I6" s="70">
        <v>2</v>
      </c>
      <c r="J6" s="71"/>
      <c r="K6" s="72">
        <v>1</v>
      </c>
      <c r="L6" s="70">
        <v>0</v>
      </c>
      <c r="M6" s="71"/>
      <c r="N6" s="72">
        <v>0</v>
      </c>
      <c r="O6" s="70">
        <v>4</v>
      </c>
      <c r="P6" s="71"/>
      <c r="Q6" s="72">
        <v>1</v>
      </c>
      <c r="R6" s="70">
        <v>2</v>
      </c>
      <c r="S6" s="71"/>
      <c r="T6" s="72">
        <v>4</v>
      </c>
      <c r="U6" s="70">
        <v>1</v>
      </c>
      <c r="V6" s="73"/>
      <c r="W6" s="36"/>
      <c r="X6" s="27"/>
      <c r="Y6" s="29"/>
      <c r="Z6" s="36"/>
      <c r="AA6" s="27"/>
      <c r="AB6" s="29"/>
    </row>
    <row r="7" spans="1:28" s="1" customFormat="1" ht="18" customHeight="1">
      <c r="A7" s="22">
        <v>26</v>
      </c>
      <c r="B7" s="53" t="s">
        <v>158</v>
      </c>
      <c r="C7" s="88" t="s">
        <v>33</v>
      </c>
      <c r="D7" s="77">
        <f t="shared" si="0"/>
        <v>11</v>
      </c>
      <c r="E7" s="78">
        <f t="shared" si="1"/>
        <v>12</v>
      </c>
      <c r="F7" s="78">
        <f t="shared" si="2"/>
        <v>23</v>
      </c>
      <c r="G7" s="79">
        <f t="shared" si="3"/>
        <v>7</v>
      </c>
      <c r="H7" s="80">
        <v>1</v>
      </c>
      <c r="I7" s="75">
        <v>3</v>
      </c>
      <c r="J7" s="81">
        <v>2</v>
      </c>
      <c r="K7" s="74">
        <v>3</v>
      </c>
      <c r="L7" s="75">
        <v>3</v>
      </c>
      <c r="M7" s="81"/>
      <c r="N7" s="74">
        <v>1</v>
      </c>
      <c r="O7" s="75">
        <v>2</v>
      </c>
      <c r="P7" s="81"/>
      <c r="Q7" s="74">
        <v>4</v>
      </c>
      <c r="R7" s="75">
        <v>3</v>
      </c>
      <c r="S7" s="81"/>
      <c r="T7" s="74">
        <v>2</v>
      </c>
      <c r="U7" s="75">
        <v>1</v>
      </c>
      <c r="V7" s="76">
        <v>5</v>
      </c>
      <c r="W7" s="36"/>
      <c r="X7" s="27"/>
      <c r="Y7" s="29"/>
      <c r="Z7" s="36"/>
      <c r="AA7" s="27"/>
      <c r="AB7" s="29"/>
    </row>
    <row r="8" spans="1:28" s="1" customFormat="1" ht="18" customHeight="1">
      <c r="A8" s="22">
        <v>121</v>
      </c>
      <c r="B8" s="53" t="s">
        <v>159</v>
      </c>
      <c r="C8" s="90" t="s">
        <v>33</v>
      </c>
      <c r="D8" s="67">
        <f t="shared" si="0"/>
        <v>3</v>
      </c>
      <c r="E8" s="54">
        <f t="shared" si="1"/>
        <v>2</v>
      </c>
      <c r="F8" s="54">
        <f t="shared" si="2"/>
        <v>5</v>
      </c>
      <c r="G8" s="68">
        <f t="shared" si="3"/>
        <v>0</v>
      </c>
      <c r="H8" s="69">
        <v>1</v>
      </c>
      <c r="I8" s="70">
        <v>0</v>
      </c>
      <c r="J8" s="71"/>
      <c r="K8" s="72">
        <v>1</v>
      </c>
      <c r="L8" s="70">
        <v>1</v>
      </c>
      <c r="M8" s="71"/>
      <c r="N8" s="72">
        <v>0</v>
      </c>
      <c r="O8" s="70">
        <v>0</v>
      </c>
      <c r="P8" s="71"/>
      <c r="Q8" s="72">
        <v>1</v>
      </c>
      <c r="R8" s="70">
        <v>1</v>
      </c>
      <c r="S8" s="71"/>
      <c r="T8" s="72">
        <v>0</v>
      </c>
      <c r="U8" s="70">
        <v>0</v>
      </c>
      <c r="V8" s="73"/>
      <c r="W8" s="36"/>
      <c r="X8" s="27"/>
      <c r="Y8" s="29"/>
      <c r="Z8" s="36"/>
      <c r="AA8" s="27"/>
      <c r="AB8" s="29"/>
    </row>
    <row r="9" spans="1:28" s="1" customFormat="1" ht="18" customHeight="1">
      <c r="A9" s="22">
        <v>22</v>
      </c>
      <c r="B9" s="53" t="s">
        <v>160</v>
      </c>
      <c r="C9" s="66" t="s">
        <v>33</v>
      </c>
      <c r="D9" s="67">
        <f t="shared" si="0"/>
        <v>3</v>
      </c>
      <c r="E9" s="54">
        <f t="shared" si="1"/>
        <v>4</v>
      </c>
      <c r="F9" s="54">
        <f t="shared" si="2"/>
        <v>7</v>
      </c>
      <c r="G9" s="68">
        <f t="shared" si="3"/>
        <v>2</v>
      </c>
      <c r="H9" s="69">
        <v>2</v>
      </c>
      <c r="I9" s="70">
        <v>1</v>
      </c>
      <c r="J9" s="71"/>
      <c r="K9" s="72">
        <v>0</v>
      </c>
      <c r="L9" s="70">
        <v>1</v>
      </c>
      <c r="M9" s="71"/>
      <c r="N9" s="72">
        <v>0</v>
      </c>
      <c r="O9" s="70">
        <v>1</v>
      </c>
      <c r="P9" s="71"/>
      <c r="Q9" s="72">
        <v>1</v>
      </c>
      <c r="R9" s="70">
        <v>1</v>
      </c>
      <c r="S9" s="71"/>
      <c r="T9" s="72">
        <v>0</v>
      </c>
      <c r="U9" s="70">
        <v>0</v>
      </c>
      <c r="V9" s="73">
        <v>2</v>
      </c>
      <c r="W9" s="36"/>
      <c r="X9" s="27"/>
      <c r="Y9" s="29"/>
      <c r="Z9" s="36"/>
      <c r="AA9" s="27"/>
      <c r="AB9" s="29"/>
    </row>
    <row r="10" spans="1:28" s="1" customFormat="1" ht="18" customHeight="1">
      <c r="A10" s="22">
        <v>79</v>
      </c>
      <c r="B10" s="53" t="s">
        <v>161</v>
      </c>
      <c r="C10" s="90" t="s">
        <v>33</v>
      </c>
      <c r="D10" s="67">
        <f t="shared" si="0"/>
        <v>0</v>
      </c>
      <c r="E10" s="54">
        <f t="shared" si="1"/>
        <v>2</v>
      </c>
      <c r="F10" s="54">
        <f t="shared" si="2"/>
        <v>2</v>
      </c>
      <c r="G10" s="68">
        <f t="shared" si="3"/>
        <v>0</v>
      </c>
      <c r="H10" s="69">
        <v>0</v>
      </c>
      <c r="I10" s="70">
        <v>1</v>
      </c>
      <c r="J10" s="71"/>
      <c r="K10" s="72">
        <v>0</v>
      </c>
      <c r="L10" s="89">
        <v>1</v>
      </c>
      <c r="M10" s="71"/>
      <c r="N10" s="72">
        <v>0</v>
      </c>
      <c r="O10" s="70">
        <v>0</v>
      </c>
      <c r="P10" s="71"/>
      <c r="Q10" s="72">
        <v>0</v>
      </c>
      <c r="R10" s="70">
        <v>0</v>
      </c>
      <c r="S10" s="71"/>
      <c r="T10" s="72">
        <v>0</v>
      </c>
      <c r="U10" s="70">
        <v>0</v>
      </c>
      <c r="V10" s="73"/>
      <c r="W10" s="36"/>
      <c r="X10" s="27"/>
      <c r="Y10" s="29"/>
      <c r="Z10" s="36"/>
      <c r="AA10" s="27"/>
      <c r="AB10" s="29"/>
    </row>
    <row r="11" spans="1:28" s="1" customFormat="1" ht="18" customHeight="1">
      <c r="A11" s="22">
        <v>15</v>
      </c>
      <c r="B11" s="53" t="s">
        <v>162</v>
      </c>
      <c r="C11" s="66" t="s">
        <v>33</v>
      </c>
      <c r="D11" s="67">
        <f t="shared" si="0"/>
        <v>15</v>
      </c>
      <c r="E11" s="54">
        <f t="shared" si="1"/>
        <v>12</v>
      </c>
      <c r="F11" s="54">
        <f t="shared" si="2"/>
        <v>27</v>
      </c>
      <c r="G11" s="68">
        <f t="shared" si="3"/>
        <v>0</v>
      </c>
      <c r="H11" s="69">
        <v>6</v>
      </c>
      <c r="I11" s="70">
        <v>0</v>
      </c>
      <c r="J11" s="71"/>
      <c r="K11" s="72">
        <v>6</v>
      </c>
      <c r="L11" s="70">
        <v>1</v>
      </c>
      <c r="M11" s="71"/>
      <c r="N11" s="72">
        <v>2</v>
      </c>
      <c r="O11" s="70">
        <v>2</v>
      </c>
      <c r="P11" s="71"/>
      <c r="Q11" s="72">
        <v>1</v>
      </c>
      <c r="R11" s="70">
        <v>9</v>
      </c>
      <c r="S11" s="71"/>
      <c r="T11" s="72">
        <v>0</v>
      </c>
      <c r="U11" s="70">
        <v>0</v>
      </c>
      <c r="V11" s="73"/>
      <c r="W11" s="36"/>
      <c r="X11" s="27"/>
      <c r="Y11" s="29"/>
      <c r="Z11" s="36"/>
      <c r="AA11" s="27"/>
      <c r="AB11" s="29"/>
    </row>
    <row r="12" spans="1:28" s="1" customFormat="1" ht="18" customHeight="1">
      <c r="A12" s="22">
        <v>2</v>
      </c>
      <c r="B12" s="53" t="s">
        <v>163</v>
      </c>
      <c r="C12" s="66" t="s">
        <v>33</v>
      </c>
      <c r="D12" s="67">
        <f t="shared" si="0"/>
        <v>4</v>
      </c>
      <c r="E12" s="54">
        <f t="shared" si="1"/>
        <v>3</v>
      </c>
      <c r="F12" s="54">
        <f t="shared" si="2"/>
        <v>7</v>
      </c>
      <c r="G12" s="68">
        <f t="shared" si="3"/>
        <v>0</v>
      </c>
      <c r="H12" s="69">
        <v>0</v>
      </c>
      <c r="I12" s="70">
        <v>0</v>
      </c>
      <c r="J12" s="71"/>
      <c r="K12" s="72">
        <v>2</v>
      </c>
      <c r="L12" s="70">
        <v>2</v>
      </c>
      <c r="M12" s="71"/>
      <c r="N12" s="72">
        <v>1</v>
      </c>
      <c r="O12" s="70">
        <v>1</v>
      </c>
      <c r="P12" s="71"/>
      <c r="Q12" s="72">
        <v>1</v>
      </c>
      <c r="R12" s="70">
        <v>0</v>
      </c>
      <c r="S12" s="71"/>
      <c r="T12" s="72">
        <v>0</v>
      </c>
      <c r="U12" s="70">
        <v>0</v>
      </c>
      <c r="V12" s="73"/>
      <c r="W12" s="36"/>
      <c r="X12" s="27"/>
      <c r="Y12" s="29"/>
      <c r="Z12" s="36"/>
      <c r="AA12" s="27"/>
      <c r="AB12" s="29"/>
    </row>
    <row r="13" spans="1:28" s="1" customFormat="1" ht="18" customHeight="1">
      <c r="A13" s="16">
        <v>12</v>
      </c>
      <c r="B13" s="99" t="s">
        <v>164</v>
      </c>
      <c r="C13" s="66" t="s">
        <v>33</v>
      </c>
      <c r="D13" s="67">
        <f t="shared" si="0"/>
        <v>13</v>
      </c>
      <c r="E13" s="54">
        <f t="shared" si="1"/>
        <v>3</v>
      </c>
      <c r="F13" s="54">
        <f t="shared" si="2"/>
        <v>16</v>
      </c>
      <c r="G13" s="68">
        <f t="shared" si="3"/>
        <v>0</v>
      </c>
      <c r="H13" s="69">
        <v>0</v>
      </c>
      <c r="I13" s="70">
        <v>1</v>
      </c>
      <c r="J13" s="71"/>
      <c r="K13" s="72">
        <v>5</v>
      </c>
      <c r="L13" s="70">
        <v>2</v>
      </c>
      <c r="M13" s="71"/>
      <c r="N13" s="72">
        <v>8</v>
      </c>
      <c r="O13" s="70">
        <v>0</v>
      </c>
      <c r="P13" s="71"/>
      <c r="Q13" s="72">
        <v>0</v>
      </c>
      <c r="R13" s="70">
        <v>0</v>
      </c>
      <c r="S13" s="71"/>
      <c r="T13" s="72">
        <v>0</v>
      </c>
      <c r="U13" s="70">
        <v>0</v>
      </c>
      <c r="V13" s="73"/>
      <c r="W13" s="36"/>
      <c r="X13" s="27"/>
      <c r="Y13" s="29"/>
      <c r="Z13" s="36"/>
      <c r="AA13" s="27"/>
      <c r="AB13" s="29"/>
    </row>
    <row r="14" spans="1:28" s="1" customFormat="1" ht="18" customHeight="1">
      <c r="A14" s="22">
        <v>17</v>
      </c>
      <c r="B14" s="53" t="s">
        <v>165</v>
      </c>
      <c r="C14" s="66" t="s">
        <v>33</v>
      </c>
      <c r="D14" s="67">
        <f t="shared" si="0"/>
        <v>0</v>
      </c>
      <c r="E14" s="54">
        <f t="shared" si="1"/>
        <v>0</v>
      </c>
      <c r="F14" s="54">
        <f t="shared" si="2"/>
        <v>0</v>
      </c>
      <c r="G14" s="68">
        <f t="shared" si="3"/>
        <v>0</v>
      </c>
      <c r="H14" s="69">
        <v>0</v>
      </c>
      <c r="I14" s="70">
        <v>0</v>
      </c>
      <c r="J14" s="71"/>
      <c r="K14" s="72">
        <v>0</v>
      </c>
      <c r="L14" s="70">
        <v>0</v>
      </c>
      <c r="M14" s="71"/>
      <c r="N14" s="72">
        <v>0</v>
      </c>
      <c r="O14" s="70">
        <v>0</v>
      </c>
      <c r="P14" s="71"/>
      <c r="Q14" s="72">
        <v>0</v>
      </c>
      <c r="R14" s="70">
        <v>0</v>
      </c>
      <c r="S14" s="71"/>
      <c r="T14" s="72">
        <v>0</v>
      </c>
      <c r="U14" s="70">
        <v>0</v>
      </c>
      <c r="V14" s="73"/>
      <c r="W14" s="36"/>
      <c r="X14" s="27"/>
      <c r="Y14" s="29"/>
      <c r="Z14" s="36"/>
      <c r="AA14" s="27"/>
      <c r="AB14" s="29"/>
    </row>
    <row r="15" spans="1:28" s="1" customFormat="1" ht="18" customHeight="1">
      <c r="A15" s="22"/>
      <c r="B15" s="53" t="s">
        <v>166</v>
      </c>
      <c r="C15" s="66" t="s">
        <v>33</v>
      </c>
      <c r="D15" s="67">
        <f t="shared" si="0"/>
        <v>0</v>
      </c>
      <c r="E15" s="54">
        <f t="shared" si="1"/>
        <v>0</v>
      </c>
      <c r="F15" s="54">
        <f t="shared" si="2"/>
        <v>0</v>
      </c>
      <c r="G15" s="68">
        <f t="shared" si="3"/>
        <v>0</v>
      </c>
      <c r="H15" s="69">
        <v>0</v>
      </c>
      <c r="I15" s="70">
        <v>0</v>
      </c>
      <c r="J15" s="71"/>
      <c r="K15" s="72">
        <v>0</v>
      </c>
      <c r="L15" s="70">
        <v>0</v>
      </c>
      <c r="M15" s="71"/>
      <c r="N15" s="72">
        <v>0</v>
      </c>
      <c r="O15" s="70">
        <v>0</v>
      </c>
      <c r="P15" s="71"/>
      <c r="Q15" s="72">
        <v>0</v>
      </c>
      <c r="R15" s="70">
        <v>0</v>
      </c>
      <c r="S15" s="71"/>
      <c r="T15" s="72">
        <v>0</v>
      </c>
      <c r="U15" s="70">
        <v>0</v>
      </c>
      <c r="V15" s="73"/>
      <c r="W15" s="36"/>
      <c r="X15" s="27"/>
      <c r="Y15" s="29"/>
      <c r="Z15" s="36"/>
      <c r="AA15" s="27"/>
      <c r="AB15" s="29"/>
    </row>
    <row r="16" spans="1:28" s="1" customFormat="1" ht="18" customHeight="1">
      <c r="A16" s="22">
        <v>4</v>
      </c>
      <c r="B16" s="53" t="s">
        <v>173</v>
      </c>
      <c r="C16" s="66" t="s">
        <v>33</v>
      </c>
      <c r="D16" s="67">
        <f t="shared" si="0"/>
        <v>12</v>
      </c>
      <c r="E16" s="54">
        <f t="shared" si="1"/>
        <v>7</v>
      </c>
      <c r="F16" s="54">
        <f t="shared" si="2"/>
        <v>19</v>
      </c>
      <c r="G16" s="68">
        <f t="shared" si="3"/>
        <v>0</v>
      </c>
      <c r="H16" s="69">
        <v>2</v>
      </c>
      <c r="I16" s="70">
        <v>1</v>
      </c>
      <c r="J16" s="71"/>
      <c r="K16" s="72">
        <v>2</v>
      </c>
      <c r="L16" s="70">
        <v>4</v>
      </c>
      <c r="M16" s="71"/>
      <c r="N16" s="72">
        <v>2</v>
      </c>
      <c r="O16" s="70">
        <v>2</v>
      </c>
      <c r="P16" s="71"/>
      <c r="Q16" s="72">
        <v>4</v>
      </c>
      <c r="R16" s="70">
        <v>0</v>
      </c>
      <c r="S16" s="71"/>
      <c r="T16" s="72">
        <v>2</v>
      </c>
      <c r="U16" s="70">
        <v>0</v>
      </c>
      <c r="V16" s="73"/>
      <c r="W16" s="36"/>
      <c r="X16" s="27"/>
      <c r="Y16" s="29"/>
      <c r="Z16" s="36"/>
      <c r="AA16" s="27"/>
      <c r="AB16" s="29"/>
    </row>
    <row r="17" spans="1:28" s="1" customFormat="1" ht="18" customHeight="1">
      <c r="A17" s="22">
        <v>6</v>
      </c>
      <c r="B17" s="53" t="s">
        <v>191</v>
      </c>
      <c r="C17" s="66" t="s">
        <v>33</v>
      </c>
      <c r="D17" s="67">
        <f t="shared" si="0"/>
        <v>1</v>
      </c>
      <c r="E17" s="54">
        <f t="shared" si="1"/>
        <v>0</v>
      </c>
      <c r="F17" s="54">
        <f t="shared" si="2"/>
        <v>1</v>
      </c>
      <c r="G17" s="68">
        <f t="shared" si="3"/>
        <v>0</v>
      </c>
      <c r="H17" s="69">
        <v>0</v>
      </c>
      <c r="I17" s="70">
        <v>0</v>
      </c>
      <c r="J17" s="71"/>
      <c r="K17" s="72">
        <v>1</v>
      </c>
      <c r="L17" s="70">
        <v>0</v>
      </c>
      <c r="M17" s="71"/>
      <c r="N17" s="72">
        <v>0</v>
      </c>
      <c r="O17" s="70">
        <v>0</v>
      </c>
      <c r="P17" s="71"/>
      <c r="Q17" s="72">
        <v>0</v>
      </c>
      <c r="R17" s="70">
        <v>0</v>
      </c>
      <c r="S17" s="71"/>
      <c r="T17" s="72">
        <v>0</v>
      </c>
      <c r="U17" s="70">
        <v>0</v>
      </c>
      <c r="V17" s="73"/>
      <c r="W17" s="36"/>
      <c r="X17" s="27"/>
      <c r="Y17" s="29"/>
      <c r="Z17" s="36"/>
      <c r="AA17" s="27"/>
      <c r="AB17" s="29"/>
    </row>
    <row r="18" spans="1:28" s="1" customFormat="1" ht="18" customHeight="1">
      <c r="A18" s="22"/>
      <c r="B18" s="53"/>
      <c r="C18" s="66" t="s">
        <v>33</v>
      </c>
      <c r="D18" s="67">
        <f t="shared" si="0"/>
        <v>0</v>
      </c>
      <c r="E18" s="54">
        <f t="shared" si="1"/>
        <v>0</v>
      </c>
      <c r="F18" s="54">
        <f t="shared" si="2"/>
        <v>0</v>
      </c>
      <c r="G18" s="68">
        <f t="shared" si="3"/>
        <v>0</v>
      </c>
      <c r="H18" s="69"/>
      <c r="I18" s="70"/>
      <c r="J18" s="71"/>
      <c r="K18" s="72"/>
      <c r="L18" s="70"/>
      <c r="M18" s="71"/>
      <c r="N18" s="72"/>
      <c r="O18" s="70"/>
      <c r="P18" s="71"/>
      <c r="Q18" s="72"/>
      <c r="R18" s="70"/>
      <c r="S18" s="71"/>
      <c r="T18" s="72"/>
      <c r="U18" s="70"/>
      <c r="V18" s="73"/>
      <c r="W18" s="36"/>
      <c r="X18" s="27"/>
      <c r="Y18" s="29"/>
      <c r="Z18" s="36"/>
      <c r="AA18" s="27"/>
      <c r="AB18" s="29"/>
    </row>
    <row r="19" spans="1:28" s="1" customFormat="1" ht="18" customHeight="1">
      <c r="A19" s="22"/>
      <c r="B19" s="53"/>
      <c r="C19" s="66" t="s">
        <v>33</v>
      </c>
      <c r="D19" s="67">
        <f t="shared" si="0"/>
        <v>0</v>
      </c>
      <c r="E19" s="54">
        <f t="shared" si="1"/>
        <v>0</v>
      </c>
      <c r="F19" s="54">
        <f t="shared" si="2"/>
        <v>0</v>
      </c>
      <c r="G19" s="68">
        <f t="shared" si="3"/>
        <v>0</v>
      </c>
      <c r="H19" s="69"/>
      <c r="I19" s="70"/>
      <c r="J19" s="71"/>
      <c r="K19" s="72"/>
      <c r="L19" s="70"/>
      <c r="M19" s="71"/>
      <c r="N19" s="72"/>
      <c r="O19" s="70"/>
      <c r="P19" s="71"/>
      <c r="Q19" s="72"/>
      <c r="R19" s="70"/>
      <c r="S19" s="71"/>
      <c r="T19" s="72"/>
      <c r="U19" s="70"/>
      <c r="V19" s="73"/>
      <c r="W19" s="36"/>
      <c r="X19" s="27"/>
      <c r="Y19" s="29"/>
      <c r="Z19" s="36"/>
      <c r="AA19" s="27"/>
      <c r="AB19" s="29"/>
    </row>
    <row r="20" spans="1:28" s="1" customFormat="1" ht="18" customHeight="1">
      <c r="A20" s="22"/>
      <c r="B20" s="53"/>
      <c r="C20" s="66" t="s">
        <v>33</v>
      </c>
      <c r="D20" s="67">
        <f t="shared" si="0"/>
        <v>0</v>
      </c>
      <c r="E20" s="54">
        <f t="shared" si="1"/>
        <v>0</v>
      </c>
      <c r="F20" s="54">
        <f t="shared" si="2"/>
        <v>0</v>
      </c>
      <c r="G20" s="68">
        <f t="shared" si="3"/>
        <v>0</v>
      </c>
      <c r="H20" s="69"/>
      <c r="I20" s="70"/>
      <c r="J20" s="71"/>
      <c r="K20" s="72"/>
      <c r="L20" s="70"/>
      <c r="M20" s="71"/>
      <c r="N20" s="72"/>
      <c r="O20" s="70"/>
      <c r="P20" s="71"/>
      <c r="Q20" s="72"/>
      <c r="R20" s="70"/>
      <c r="S20" s="71"/>
      <c r="T20" s="72"/>
      <c r="U20" s="70"/>
      <c r="V20" s="73"/>
      <c r="W20" s="36"/>
      <c r="X20" s="27"/>
      <c r="Y20" s="29"/>
      <c r="Z20" s="36"/>
      <c r="AA20" s="27"/>
      <c r="AB20" s="29"/>
    </row>
    <row r="21" spans="1:28" s="1" customFormat="1" ht="18" customHeight="1">
      <c r="A21" s="22"/>
      <c r="B21" s="53"/>
      <c r="C21" s="66" t="s">
        <v>33</v>
      </c>
      <c r="D21" s="67">
        <f t="shared" si="0"/>
        <v>0</v>
      </c>
      <c r="E21" s="54">
        <f t="shared" si="1"/>
        <v>0</v>
      </c>
      <c r="F21" s="54">
        <f t="shared" si="2"/>
        <v>0</v>
      </c>
      <c r="G21" s="68">
        <f t="shared" si="3"/>
        <v>0</v>
      </c>
      <c r="H21" s="69"/>
      <c r="I21" s="70"/>
      <c r="J21" s="71"/>
      <c r="K21" s="72"/>
      <c r="L21" s="70"/>
      <c r="M21" s="71"/>
      <c r="N21" s="72"/>
      <c r="O21" s="70"/>
      <c r="P21" s="71"/>
      <c r="Q21" s="72"/>
      <c r="R21" s="70"/>
      <c r="S21" s="71"/>
      <c r="T21" s="72"/>
      <c r="U21" s="70"/>
      <c r="V21" s="73"/>
      <c r="W21" s="36"/>
      <c r="X21" s="27"/>
      <c r="Y21" s="29"/>
      <c r="Z21" s="36"/>
      <c r="AA21" s="27"/>
      <c r="AB21" s="29"/>
    </row>
    <row r="22" spans="1:28" s="1" customFormat="1" ht="18" customHeight="1" thickBot="1">
      <c r="A22" s="116"/>
      <c r="B22" s="153"/>
      <c r="C22" s="154" t="s">
        <v>33</v>
      </c>
      <c r="D22" s="91">
        <f t="shared" si="0"/>
        <v>0</v>
      </c>
      <c r="E22" s="92">
        <f t="shared" si="1"/>
        <v>0</v>
      </c>
      <c r="F22" s="92">
        <f t="shared" si="2"/>
        <v>0</v>
      </c>
      <c r="G22" s="93">
        <f t="shared" si="3"/>
        <v>0</v>
      </c>
      <c r="H22" s="83"/>
      <c r="I22" s="84"/>
      <c r="J22" s="85"/>
      <c r="K22" s="86"/>
      <c r="L22" s="84"/>
      <c r="M22" s="85"/>
      <c r="N22" s="86"/>
      <c r="O22" s="84"/>
      <c r="P22" s="85"/>
      <c r="Q22" s="86"/>
      <c r="R22" s="84"/>
      <c r="S22" s="85"/>
      <c r="T22" s="86"/>
      <c r="U22" s="84"/>
      <c r="V22" s="87"/>
      <c r="W22" s="41"/>
      <c r="X22" s="42"/>
      <c r="Y22" s="44"/>
      <c r="Z22" s="41"/>
      <c r="AA22" s="42"/>
      <c r="AB22" s="4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B22"/>
  <sheetViews>
    <sheetView zoomScalePageLayoutView="0" workbookViewId="0" topLeftCell="A1">
      <selection activeCell="AD6" sqref="AD6"/>
    </sheetView>
  </sheetViews>
  <sheetFormatPr defaultColWidth="9.00390625" defaultRowHeight="12.75"/>
  <cols>
    <col min="1" max="1" width="4.75390625" style="0" customWidth="1"/>
    <col min="2" max="2" width="22.875" style="51" customWidth="1"/>
    <col min="3" max="3" width="5.125" style="0" customWidth="1"/>
    <col min="4" max="5" width="5.75390625" style="0" customWidth="1"/>
    <col min="6" max="6" width="7.125" style="0" customWidth="1"/>
    <col min="7" max="7" width="5.75390625" style="0" customWidth="1"/>
    <col min="8" max="28" width="3.75390625" style="0" customWidth="1"/>
  </cols>
  <sheetData>
    <row r="1" spans="1:28" s="1" customFormat="1" ht="18">
      <c r="A1" s="55"/>
      <c r="B1" s="98"/>
      <c r="D1" s="45"/>
      <c r="E1" s="46"/>
      <c r="F1" s="46"/>
      <c r="G1" s="47"/>
      <c r="H1" s="56"/>
      <c r="I1" s="57" t="s">
        <v>134</v>
      </c>
      <c r="J1" s="57"/>
      <c r="K1" s="58"/>
      <c r="L1" s="57" t="s">
        <v>134</v>
      </c>
      <c r="M1" s="57"/>
      <c r="N1" s="58"/>
      <c r="O1" s="57" t="s">
        <v>134</v>
      </c>
      <c r="P1" s="57"/>
      <c r="Q1" s="58"/>
      <c r="R1" s="57" t="s">
        <v>134</v>
      </c>
      <c r="S1" s="57"/>
      <c r="T1" s="58"/>
      <c r="U1" s="57" t="s">
        <v>244</v>
      </c>
      <c r="V1" s="56"/>
      <c r="W1" s="59"/>
      <c r="X1" s="57" t="s">
        <v>21</v>
      </c>
      <c r="Y1" s="56"/>
      <c r="Z1" s="59"/>
      <c r="AA1" s="57" t="s">
        <v>22</v>
      </c>
      <c r="AB1" s="60"/>
    </row>
    <row r="2" spans="1:28" s="1" customFormat="1" ht="18.75" thickBot="1">
      <c r="A2" s="55"/>
      <c r="B2" s="98" t="s">
        <v>11</v>
      </c>
      <c r="D2" s="26"/>
      <c r="E2" s="10"/>
      <c r="F2" s="10"/>
      <c r="G2" s="20"/>
      <c r="H2" s="61"/>
      <c r="I2" s="62" t="s">
        <v>57</v>
      </c>
      <c r="J2" s="61"/>
      <c r="K2" s="63"/>
      <c r="L2" s="62" t="s">
        <v>49</v>
      </c>
      <c r="M2" s="64"/>
      <c r="N2" s="61"/>
      <c r="O2" s="62" t="s">
        <v>167</v>
      </c>
      <c r="P2" s="61"/>
      <c r="Q2" s="63"/>
      <c r="R2" s="62" t="s">
        <v>53</v>
      </c>
      <c r="S2" s="64"/>
      <c r="T2"/>
      <c r="U2" s="62" t="s">
        <v>60</v>
      </c>
      <c r="V2"/>
      <c r="W2" s="63"/>
      <c r="X2" s="62" t="s">
        <v>48</v>
      </c>
      <c r="Y2" s="64"/>
      <c r="Z2"/>
      <c r="AA2" s="62" t="s">
        <v>48</v>
      </c>
      <c r="AB2" s="65"/>
    </row>
    <row r="3" spans="1:28" s="1" customFormat="1" ht="18.75" thickBot="1">
      <c r="A3" s="166"/>
      <c r="B3" s="147" t="s">
        <v>54</v>
      </c>
      <c r="C3" s="152"/>
      <c r="D3" s="151"/>
      <c r="E3" s="152" t="s">
        <v>23</v>
      </c>
      <c r="F3" s="152"/>
      <c r="G3" s="148"/>
      <c r="H3" s="164"/>
      <c r="I3" s="160" t="s">
        <v>155</v>
      </c>
      <c r="J3" s="160"/>
      <c r="K3" s="161"/>
      <c r="L3" s="160" t="s">
        <v>179</v>
      </c>
      <c r="M3" s="162"/>
      <c r="N3" s="160"/>
      <c r="O3" s="160" t="s">
        <v>192</v>
      </c>
      <c r="P3" s="160"/>
      <c r="Q3" s="161"/>
      <c r="R3" s="160" t="s">
        <v>220</v>
      </c>
      <c r="S3" s="162"/>
      <c r="T3" s="160"/>
      <c r="U3" s="160" t="s">
        <v>243</v>
      </c>
      <c r="V3" s="160"/>
      <c r="W3" s="159"/>
      <c r="X3" s="152"/>
      <c r="Y3" s="163"/>
      <c r="Z3" s="164"/>
      <c r="AA3" s="152"/>
      <c r="AB3" s="163"/>
    </row>
    <row r="4" spans="1:28" s="1" customFormat="1" ht="18.75" thickBot="1">
      <c r="A4" s="143" t="s">
        <v>4</v>
      </c>
      <c r="B4" s="144" t="s">
        <v>5</v>
      </c>
      <c r="C4" s="145"/>
      <c r="D4" s="149" t="s">
        <v>24</v>
      </c>
      <c r="E4" s="143" t="s">
        <v>7</v>
      </c>
      <c r="F4" s="143" t="s">
        <v>25</v>
      </c>
      <c r="G4" s="150" t="s">
        <v>20</v>
      </c>
      <c r="H4" s="155" t="s">
        <v>26</v>
      </c>
      <c r="I4" s="156" t="s">
        <v>27</v>
      </c>
      <c r="J4" s="150" t="s">
        <v>28</v>
      </c>
      <c r="K4" s="157" t="s">
        <v>26</v>
      </c>
      <c r="L4" s="156" t="s">
        <v>27</v>
      </c>
      <c r="M4" s="150" t="s">
        <v>28</v>
      </c>
      <c r="N4" s="157" t="s">
        <v>26</v>
      </c>
      <c r="O4" s="156" t="s">
        <v>27</v>
      </c>
      <c r="P4" s="150" t="s">
        <v>28</v>
      </c>
      <c r="Q4" s="157" t="s">
        <v>26</v>
      </c>
      <c r="R4" s="156" t="s">
        <v>27</v>
      </c>
      <c r="S4" s="150" t="s">
        <v>28</v>
      </c>
      <c r="T4" s="157" t="s">
        <v>26</v>
      </c>
      <c r="U4" s="156" t="s">
        <v>27</v>
      </c>
      <c r="V4" s="158" t="s">
        <v>28</v>
      </c>
      <c r="W4" s="157" t="s">
        <v>26</v>
      </c>
      <c r="X4" s="156" t="s">
        <v>27</v>
      </c>
      <c r="Y4" s="150" t="s">
        <v>28</v>
      </c>
      <c r="Z4" s="157" t="s">
        <v>26</v>
      </c>
      <c r="AA4" s="156" t="s">
        <v>27</v>
      </c>
      <c r="AB4" s="150" t="s">
        <v>28</v>
      </c>
    </row>
    <row r="5" spans="1:28" s="1" customFormat="1" ht="18.75" thickTop="1">
      <c r="A5" s="16">
        <v>2</v>
      </c>
      <c r="B5" s="99" t="s">
        <v>149</v>
      </c>
      <c r="C5" s="88" t="s">
        <v>32</v>
      </c>
      <c r="D5" s="67">
        <f>H5+K5+N5+Q5+T5+W5+Z5</f>
        <v>18</v>
      </c>
      <c r="E5" s="54">
        <f>I5+L5+O5+R5+U5+X5+AA5</f>
        <v>7</v>
      </c>
      <c r="F5" s="54">
        <f>D5+E5</f>
        <v>25</v>
      </c>
      <c r="G5" s="68">
        <f>J5+M5+P5+S5+V5+Y5+AB5</f>
        <v>0</v>
      </c>
      <c r="H5" s="80">
        <v>5</v>
      </c>
      <c r="I5" s="75">
        <v>2</v>
      </c>
      <c r="J5" s="81"/>
      <c r="K5" s="74">
        <v>4</v>
      </c>
      <c r="L5" s="75">
        <v>1</v>
      </c>
      <c r="M5" s="81"/>
      <c r="N5" s="74">
        <v>1</v>
      </c>
      <c r="O5" s="82">
        <v>0</v>
      </c>
      <c r="P5" s="81"/>
      <c r="Q5" s="74">
        <v>4</v>
      </c>
      <c r="R5" s="75">
        <v>3</v>
      </c>
      <c r="S5" s="81"/>
      <c r="T5" s="74">
        <v>4</v>
      </c>
      <c r="U5" s="75">
        <v>1</v>
      </c>
      <c r="V5" s="76"/>
      <c r="W5" s="35"/>
      <c r="X5" s="23"/>
      <c r="Y5" s="25"/>
      <c r="Z5" s="35"/>
      <c r="AA5" s="23"/>
      <c r="AB5" s="25"/>
    </row>
    <row r="6" spans="1:28" s="1" customFormat="1" ht="18">
      <c r="A6" s="22">
        <v>10</v>
      </c>
      <c r="B6" s="53" t="s">
        <v>150</v>
      </c>
      <c r="C6" s="88" t="s">
        <v>32</v>
      </c>
      <c r="D6" s="67">
        <f aca="true" t="shared" si="0" ref="D6:D18">H6+K6+N6+Q6+T6+W6+Z6</f>
        <v>16</v>
      </c>
      <c r="E6" s="54">
        <f aca="true" t="shared" si="1" ref="E6:E18">I6+L6+O6+R6+U6+X6+AA6</f>
        <v>10</v>
      </c>
      <c r="F6" s="54">
        <f aca="true" t="shared" si="2" ref="F6:F18">D6+E6</f>
        <v>26</v>
      </c>
      <c r="G6" s="68">
        <f aca="true" t="shared" si="3" ref="G6:G18">J6+M6+P6+S6+V6+Y6+AB6</f>
        <v>0</v>
      </c>
      <c r="H6" s="69">
        <v>3</v>
      </c>
      <c r="I6" s="70">
        <v>1</v>
      </c>
      <c r="J6" s="71"/>
      <c r="K6" s="72">
        <v>1</v>
      </c>
      <c r="L6" s="70">
        <v>5</v>
      </c>
      <c r="M6" s="71"/>
      <c r="N6" s="72">
        <v>4</v>
      </c>
      <c r="O6" s="70">
        <v>0</v>
      </c>
      <c r="P6" s="71"/>
      <c r="Q6" s="72">
        <v>5</v>
      </c>
      <c r="R6" s="70">
        <v>3</v>
      </c>
      <c r="S6" s="71"/>
      <c r="T6" s="72">
        <v>3</v>
      </c>
      <c r="U6" s="70">
        <v>1</v>
      </c>
      <c r="V6" s="73"/>
      <c r="W6" s="36"/>
      <c r="X6" s="27"/>
      <c r="Y6" s="29"/>
      <c r="Z6" s="36"/>
      <c r="AA6" s="27"/>
      <c r="AB6" s="29"/>
    </row>
    <row r="7" spans="1:28" s="1" customFormat="1" ht="18">
      <c r="A7" s="16">
        <v>5</v>
      </c>
      <c r="B7" s="99" t="s">
        <v>151</v>
      </c>
      <c r="C7" s="88" t="s">
        <v>32</v>
      </c>
      <c r="D7" s="67">
        <f t="shared" si="0"/>
        <v>3</v>
      </c>
      <c r="E7" s="54">
        <f t="shared" si="1"/>
        <v>3</v>
      </c>
      <c r="F7" s="54">
        <f t="shared" si="2"/>
        <v>6</v>
      </c>
      <c r="G7" s="68">
        <f t="shared" si="3"/>
        <v>2</v>
      </c>
      <c r="H7" s="69">
        <v>1</v>
      </c>
      <c r="I7" s="70">
        <v>0</v>
      </c>
      <c r="J7" s="71"/>
      <c r="K7" s="72">
        <v>0</v>
      </c>
      <c r="L7" s="70">
        <v>0</v>
      </c>
      <c r="M7" s="71"/>
      <c r="N7" s="72">
        <v>2</v>
      </c>
      <c r="O7" s="70">
        <v>0</v>
      </c>
      <c r="P7" s="71"/>
      <c r="Q7" s="72">
        <v>0</v>
      </c>
      <c r="R7" s="70">
        <v>3</v>
      </c>
      <c r="S7" s="71"/>
      <c r="T7" s="72">
        <v>0</v>
      </c>
      <c r="U7" s="70">
        <v>0</v>
      </c>
      <c r="V7" s="73">
        <v>2</v>
      </c>
      <c r="W7" s="36"/>
      <c r="X7" s="27"/>
      <c r="Y7" s="29"/>
      <c r="Z7" s="36"/>
      <c r="AA7" s="27"/>
      <c r="AB7" s="29"/>
    </row>
    <row r="8" spans="1:28" s="1" customFormat="1" ht="18">
      <c r="A8" s="22">
        <v>14</v>
      </c>
      <c r="B8" s="53" t="s">
        <v>152</v>
      </c>
      <c r="C8" s="88" t="s">
        <v>32</v>
      </c>
      <c r="D8" s="67">
        <f t="shared" si="0"/>
        <v>1</v>
      </c>
      <c r="E8" s="54">
        <f t="shared" si="1"/>
        <v>4</v>
      </c>
      <c r="F8" s="54">
        <f t="shared" si="2"/>
        <v>5</v>
      </c>
      <c r="G8" s="68">
        <f t="shared" si="3"/>
        <v>0</v>
      </c>
      <c r="H8" s="69">
        <v>0</v>
      </c>
      <c r="I8" s="70">
        <v>1</v>
      </c>
      <c r="J8" s="71"/>
      <c r="K8" s="72">
        <v>1</v>
      </c>
      <c r="L8" s="70">
        <v>0</v>
      </c>
      <c r="M8" s="71"/>
      <c r="N8" s="72">
        <v>0</v>
      </c>
      <c r="O8" s="70">
        <v>3</v>
      </c>
      <c r="P8" s="71"/>
      <c r="Q8" s="72">
        <v>0</v>
      </c>
      <c r="R8" s="70">
        <v>0</v>
      </c>
      <c r="S8" s="71"/>
      <c r="T8" s="72">
        <v>0</v>
      </c>
      <c r="U8" s="70">
        <v>0</v>
      </c>
      <c r="V8" s="73"/>
      <c r="W8" s="36"/>
      <c r="X8" s="27"/>
      <c r="Y8" s="29"/>
      <c r="Z8" s="36"/>
      <c r="AA8" s="27"/>
      <c r="AB8" s="29"/>
    </row>
    <row r="9" spans="1:28" s="1" customFormat="1" ht="18">
      <c r="A9" s="22">
        <v>15</v>
      </c>
      <c r="B9" s="53" t="s">
        <v>153</v>
      </c>
      <c r="C9" s="88" t="s">
        <v>32</v>
      </c>
      <c r="D9" s="67">
        <f t="shared" si="0"/>
        <v>2</v>
      </c>
      <c r="E9" s="54">
        <f t="shared" si="1"/>
        <v>6</v>
      </c>
      <c r="F9" s="54">
        <f t="shared" si="2"/>
        <v>8</v>
      </c>
      <c r="G9" s="68">
        <f t="shared" si="3"/>
        <v>0</v>
      </c>
      <c r="H9" s="69">
        <v>0</v>
      </c>
      <c r="I9" s="70">
        <v>2</v>
      </c>
      <c r="J9" s="71"/>
      <c r="K9" s="72">
        <v>1</v>
      </c>
      <c r="L9" s="70">
        <v>0</v>
      </c>
      <c r="M9" s="71"/>
      <c r="N9" s="72">
        <v>0</v>
      </c>
      <c r="O9" s="70">
        <v>1</v>
      </c>
      <c r="P9" s="71"/>
      <c r="Q9" s="72">
        <v>1</v>
      </c>
      <c r="R9" s="70">
        <v>2</v>
      </c>
      <c r="S9" s="71"/>
      <c r="T9" s="72">
        <v>0</v>
      </c>
      <c r="U9" s="70">
        <v>1</v>
      </c>
      <c r="V9" s="73"/>
      <c r="W9" s="36"/>
      <c r="X9" s="27"/>
      <c r="Y9" s="29"/>
      <c r="Z9" s="36"/>
      <c r="AA9" s="27"/>
      <c r="AB9" s="29"/>
    </row>
    <row r="10" spans="1:28" s="1" customFormat="1" ht="18">
      <c r="A10" s="22">
        <v>4</v>
      </c>
      <c r="B10" s="53" t="s">
        <v>154</v>
      </c>
      <c r="C10" s="88" t="s">
        <v>32</v>
      </c>
      <c r="D10" s="67">
        <f t="shared" si="0"/>
        <v>2</v>
      </c>
      <c r="E10" s="54">
        <f t="shared" si="1"/>
        <v>4</v>
      </c>
      <c r="F10" s="54">
        <f t="shared" si="2"/>
        <v>6</v>
      </c>
      <c r="G10" s="68">
        <f t="shared" si="3"/>
        <v>0</v>
      </c>
      <c r="H10" s="69">
        <v>0</v>
      </c>
      <c r="I10" s="70">
        <v>0</v>
      </c>
      <c r="J10" s="71"/>
      <c r="K10" s="72">
        <v>1</v>
      </c>
      <c r="L10" s="70">
        <v>1</v>
      </c>
      <c r="M10" s="71"/>
      <c r="N10" s="72">
        <v>0</v>
      </c>
      <c r="O10" s="70">
        <v>2</v>
      </c>
      <c r="P10" s="71"/>
      <c r="Q10" s="72">
        <v>1</v>
      </c>
      <c r="R10" s="70">
        <v>0</v>
      </c>
      <c r="S10" s="71"/>
      <c r="T10" s="72">
        <v>0</v>
      </c>
      <c r="U10" s="70">
        <v>1</v>
      </c>
      <c r="V10" s="73"/>
      <c r="W10" s="36"/>
      <c r="X10" s="27"/>
      <c r="Y10" s="29"/>
      <c r="Z10" s="36"/>
      <c r="AA10" s="27"/>
      <c r="AB10" s="29"/>
    </row>
    <row r="11" spans="1:28" s="1" customFormat="1" ht="18">
      <c r="A11" s="22" t="s">
        <v>73</v>
      </c>
      <c r="B11" s="53" t="s">
        <v>229</v>
      </c>
      <c r="C11" s="88" t="s">
        <v>32</v>
      </c>
      <c r="D11" s="67">
        <f t="shared" si="0"/>
        <v>0</v>
      </c>
      <c r="E11" s="54">
        <f t="shared" si="1"/>
        <v>0</v>
      </c>
      <c r="F11" s="54">
        <f t="shared" si="2"/>
        <v>0</v>
      </c>
      <c r="G11" s="68">
        <f t="shared" si="3"/>
        <v>0</v>
      </c>
      <c r="H11" s="69">
        <v>0</v>
      </c>
      <c r="I11" s="70">
        <v>0</v>
      </c>
      <c r="J11" s="71"/>
      <c r="K11" s="72">
        <v>0</v>
      </c>
      <c r="L11" s="70">
        <v>0</v>
      </c>
      <c r="M11" s="71"/>
      <c r="N11" s="72">
        <v>0</v>
      </c>
      <c r="O11" s="70">
        <v>0</v>
      </c>
      <c r="P11" s="71"/>
      <c r="Q11" s="72">
        <v>0</v>
      </c>
      <c r="R11" s="70">
        <v>0</v>
      </c>
      <c r="S11" s="71"/>
      <c r="T11" s="72">
        <v>0</v>
      </c>
      <c r="U11" s="70">
        <v>0</v>
      </c>
      <c r="V11" s="73"/>
      <c r="W11" s="36"/>
      <c r="X11" s="27"/>
      <c r="Y11" s="29"/>
      <c r="Z11" s="36"/>
      <c r="AA11" s="27"/>
      <c r="AB11" s="29"/>
    </row>
    <row r="12" spans="1:28" s="1" customFormat="1" ht="18">
      <c r="A12" s="22">
        <v>11</v>
      </c>
      <c r="B12" s="53" t="s">
        <v>228</v>
      </c>
      <c r="C12" s="88" t="s">
        <v>32</v>
      </c>
      <c r="D12" s="67">
        <f t="shared" si="0"/>
        <v>2</v>
      </c>
      <c r="E12" s="54">
        <f t="shared" si="1"/>
        <v>1</v>
      </c>
      <c r="F12" s="54">
        <f t="shared" si="2"/>
        <v>3</v>
      </c>
      <c r="G12" s="68">
        <f t="shared" si="3"/>
        <v>0</v>
      </c>
      <c r="H12" s="69">
        <v>0</v>
      </c>
      <c r="I12" s="70">
        <v>0</v>
      </c>
      <c r="J12" s="71"/>
      <c r="K12" s="72">
        <v>0</v>
      </c>
      <c r="L12" s="70">
        <v>0</v>
      </c>
      <c r="M12" s="71"/>
      <c r="N12" s="72">
        <v>0</v>
      </c>
      <c r="O12" s="70">
        <v>0</v>
      </c>
      <c r="P12" s="71"/>
      <c r="Q12" s="72">
        <v>1</v>
      </c>
      <c r="R12" s="70">
        <v>0</v>
      </c>
      <c r="S12" s="71"/>
      <c r="T12" s="72">
        <v>1</v>
      </c>
      <c r="U12" s="70">
        <v>1</v>
      </c>
      <c r="V12" s="73"/>
      <c r="W12" s="36"/>
      <c r="X12" s="27"/>
      <c r="Y12" s="29"/>
      <c r="Z12" s="36"/>
      <c r="AA12" s="27"/>
      <c r="AB12" s="29"/>
    </row>
    <row r="13" spans="1:28" s="1" customFormat="1" ht="18">
      <c r="A13" s="22">
        <v>28</v>
      </c>
      <c r="B13" s="53" t="s">
        <v>230</v>
      </c>
      <c r="C13" s="88" t="s">
        <v>32</v>
      </c>
      <c r="D13" s="67">
        <f t="shared" si="0"/>
        <v>2</v>
      </c>
      <c r="E13" s="54">
        <f t="shared" si="1"/>
        <v>6</v>
      </c>
      <c r="F13" s="54">
        <f t="shared" si="2"/>
        <v>8</v>
      </c>
      <c r="G13" s="68">
        <f t="shared" si="3"/>
        <v>0</v>
      </c>
      <c r="H13" s="69">
        <v>0</v>
      </c>
      <c r="I13" s="70">
        <v>0</v>
      </c>
      <c r="J13" s="71"/>
      <c r="K13" s="72">
        <v>0</v>
      </c>
      <c r="L13" s="70">
        <v>0</v>
      </c>
      <c r="M13" s="71"/>
      <c r="N13" s="72">
        <v>0</v>
      </c>
      <c r="O13" s="70">
        <v>0</v>
      </c>
      <c r="P13" s="71"/>
      <c r="Q13" s="72">
        <v>1</v>
      </c>
      <c r="R13" s="70">
        <v>3</v>
      </c>
      <c r="S13" s="71"/>
      <c r="T13" s="72">
        <v>1</v>
      </c>
      <c r="U13" s="70">
        <v>3</v>
      </c>
      <c r="V13" s="73"/>
      <c r="W13" s="36"/>
      <c r="X13" s="27"/>
      <c r="Y13" s="29"/>
      <c r="Z13" s="36"/>
      <c r="AA13" s="27"/>
      <c r="AB13" s="29"/>
    </row>
    <row r="14" spans="1:28" s="1" customFormat="1" ht="18">
      <c r="A14" s="16">
        <v>23</v>
      </c>
      <c r="B14" s="99" t="s">
        <v>231</v>
      </c>
      <c r="C14" s="88" t="s">
        <v>32</v>
      </c>
      <c r="D14" s="67">
        <f t="shared" si="0"/>
        <v>4</v>
      </c>
      <c r="E14" s="54">
        <f t="shared" si="1"/>
        <v>1</v>
      </c>
      <c r="F14" s="54">
        <f t="shared" si="2"/>
        <v>5</v>
      </c>
      <c r="G14" s="68">
        <f t="shared" si="3"/>
        <v>2</v>
      </c>
      <c r="H14" s="69">
        <v>0</v>
      </c>
      <c r="I14" s="70">
        <v>0</v>
      </c>
      <c r="J14" s="71"/>
      <c r="K14" s="72">
        <v>0</v>
      </c>
      <c r="L14" s="70">
        <v>0</v>
      </c>
      <c r="M14" s="71"/>
      <c r="N14" s="72">
        <v>0</v>
      </c>
      <c r="O14" s="70">
        <v>0</v>
      </c>
      <c r="P14" s="71"/>
      <c r="Q14" s="72">
        <v>3</v>
      </c>
      <c r="R14" s="70">
        <v>1</v>
      </c>
      <c r="S14" s="71"/>
      <c r="T14" s="72">
        <v>1</v>
      </c>
      <c r="U14" s="70">
        <v>0</v>
      </c>
      <c r="V14" s="73">
        <v>2</v>
      </c>
      <c r="W14" s="36"/>
      <c r="X14" s="27"/>
      <c r="Y14" s="29"/>
      <c r="Z14" s="36"/>
      <c r="AA14" s="27"/>
      <c r="AB14" s="29"/>
    </row>
    <row r="15" spans="1:28" s="1" customFormat="1" ht="18">
      <c r="A15" s="22"/>
      <c r="B15" s="53"/>
      <c r="C15" s="88" t="s">
        <v>32</v>
      </c>
      <c r="D15" s="67">
        <f t="shared" si="0"/>
        <v>0</v>
      </c>
      <c r="E15" s="54">
        <f t="shared" si="1"/>
        <v>0</v>
      </c>
      <c r="F15" s="54">
        <f t="shared" si="2"/>
        <v>0</v>
      </c>
      <c r="G15" s="68">
        <f t="shared" si="3"/>
        <v>0</v>
      </c>
      <c r="H15" s="69"/>
      <c r="I15" s="70"/>
      <c r="J15" s="71"/>
      <c r="K15" s="72"/>
      <c r="L15" s="70"/>
      <c r="M15" s="71"/>
      <c r="N15" s="72"/>
      <c r="O15" s="70"/>
      <c r="P15" s="71"/>
      <c r="Q15" s="72"/>
      <c r="R15" s="70"/>
      <c r="S15" s="71"/>
      <c r="T15" s="72"/>
      <c r="U15" s="70"/>
      <c r="V15" s="73"/>
      <c r="W15" s="36"/>
      <c r="X15" s="27"/>
      <c r="Y15" s="29"/>
      <c r="Z15" s="36"/>
      <c r="AA15" s="27"/>
      <c r="AB15" s="29"/>
    </row>
    <row r="16" spans="1:28" s="1" customFormat="1" ht="18">
      <c r="A16" s="22"/>
      <c r="B16" s="53"/>
      <c r="C16" s="88" t="s">
        <v>32</v>
      </c>
      <c r="D16" s="67">
        <f t="shared" si="0"/>
        <v>0</v>
      </c>
      <c r="E16" s="54">
        <f t="shared" si="1"/>
        <v>0</v>
      </c>
      <c r="F16" s="54">
        <f t="shared" si="2"/>
        <v>0</v>
      </c>
      <c r="G16" s="68">
        <f t="shared" si="3"/>
        <v>0</v>
      </c>
      <c r="H16" s="69"/>
      <c r="I16" s="70"/>
      <c r="J16" s="71"/>
      <c r="K16" s="72"/>
      <c r="L16" s="70"/>
      <c r="M16" s="71"/>
      <c r="N16" s="72"/>
      <c r="O16" s="70"/>
      <c r="P16" s="71"/>
      <c r="Q16" s="72"/>
      <c r="R16" s="70"/>
      <c r="S16" s="71"/>
      <c r="T16" s="72"/>
      <c r="U16" s="70"/>
      <c r="V16" s="73"/>
      <c r="W16" s="36"/>
      <c r="X16" s="27"/>
      <c r="Y16" s="29"/>
      <c r="Z16" s="36"/>
      <c r="AA16" s="27"/>
      <c r="AB16" s="29"/>
    </row>
    <row r="17" spans="1:28" s="1" customFormat="1" ht="18">
      <c r="A17" s="22"/>
      <c r="B17" s="53"/>
      <c r="C17" s="88" t="s">
        <v>32</v>
      </c>
      <c r="D17" s="67">
        <f t="shared" si="0"/>
        <v>0</v>
      </c>
      <c r="E17" s="54">
        <f t="shared" si="1"/>
        <v>0</v>
      </c>
      <c r="F17" s="54">
        <f t="shared" si="2"/>
        <v>0</v>
      </c>
      <c r="G17" s="68">
        <f t="shared" si="3"/>
        <v>0</v>
      </c>
      <c r="H17" s="69"/>
      <c r="I17" s="70"/>
      <c r="J17" s="71"/>
      <c r="K17" s="72"/>
      <c r="L17" s="70"/>
      <c r="M17" s="71"/>
      <c r="N17" s="72"/>
      <c r="O17" s="70"/>
      <c r="P17" s="71"/>
      <c r="Q17" s="72"/>
      <c r="R17" s="70"/>
      <c r="S17" s="71"/>
      <c r="T17" s="72"/>
      <c r="U17" s="70"/>
      <c r="V17" s="73"/>
      <c r="W17" s="36"/>
      <c r="X17" s="27"/>
      <c r="Y17" s="29"/>
      <c r="Z17" s="36"/>
      <c r="AA17" s="27"/>
      <c r="AB17" s="29"/>
    </row>
    <row r="18" spans="1:28" s="1" customFormat="1" ht="18">
      <c r="A18" s="22"/>
      <c r="B18" s="53"/>
      <c r="C18" s="88" t="s">
        <v>32</v>
      </c>
      <c r="D18" s="67">
        <f t="shared" si="0"/>
        <v>0</v>
      </c>
      <c r="E18" s="54">
        <f t="shared" si="1"/>
        <v>0</v>
      </c>
      <c r="F18" s="54">
        <f t="shared" si="2"/>
        <v>0</v>
      </c>
      <c r="G18" s="68">
        <f t="shared" si="3"/>
        <v>0</v>
      </c>
      <c r="H18" s="69"/>
      <c r="I18" s="70"/>
      <c r="J18" s="71"/>
      <c r="K18" s="72"/>
      <c r="L18" s="70"/>
      <c r="M18" s="71"/>
      <c r="N18" s="72"/>
      <c r="O18" s="70"/>
      <c r="P18" s="71"/>
      <c r="Q18" s="72"/>
      <c r="R18" s="70"/>
      <c r="S18" s="71"/>
      <c r="T18" s="72"/>
      <c r="U18" s="70"/>
      <c r="V18" s="73"/>
      <c r="W18" s="36"/>
      <c r="X18" s="27"/>
      <c r="Y18" s="29"/>
      <c r="Z18" s="36"/>
      <c r="AA18" s="27"/>
      <c r="AB18" s="29"/>
    </row>
    <row r="19" spans="1:28" s="1" customFormat="1" ht="18">
      <c r="A19" s="22"/>
      <c r="B19" s="53"/>
      <c r="C19" s="66" t="s">
        <v>32</v>
      </c>
      <c r="D19" s="67">
        <f aca="true" t="shared" si="4" ref="D19:E22">H19+K19+N19+Q19+T19+W19+Z19</f>
        <v>0</v>
      </c>
      <c r="E19" s="54">
        <f t="shared" si="4"/>
        <v>0</v>
      </c>
      <c r="F19" s="54">
        <f>D19+E19</f>
        <v>0</v>
      </c>
      <c r="G19" s="68">
        <f>J19+M19+P19+S19+V19+Y19+AB19</f>
        <v>0</v>
      </c>
      <c r="H19" s="69"/>
      <c r="I19" s="70"/>
      <c r="J19" s="71"/>
      <c r="K19" s="72"/>
      <c r="L19" s="70"/>
      <c r="M19" s="71"/>
      <c r="N19" s="72"/>
      <c r="O19" s="70"/>
      <c r="P19" s="71"/>
      <c r="Q19" s="72"/>
      <c r="R19" s="70"/>
      <c r="S19" s="71"/>
      <c r="T19" s="72"/>
      <c r="U19" s="70"/>
      <c r="V19" s="73"/>
      <c r="W19" s="36"/>
      <c r="X19" s="27"/>
      <c r="Y19" s="29"/>
      <c r="Z19" s="36"/>
      <c r="AA19" s="27"/>
      <c r="AB19" s="29"/>
    </row>
    <row r="20" spans="1:28" s="1" customFormat="1" ht="18">
      <c r="A20" s="22"/>
      <c r="B20" s="53"/>
      <c r="C20" s="66" t="s">
        <v>32</v>
      </c>
      <c r="D20" s="67">
        <f t="shared" si="4"/>
        <v>0</v>
      </c>
      <c r="E20" s="54">
        <f t="shared" si="4"/>
        <v>0</v>
      </c>
      <c r="F20" s="54">
        <f>D20+E20</f>
        <v>0</v>
      </c>
      <c r="G20" s="68">
        <f>J20+M20+P20+S20+V20+Y20+AB20</f>
        <v>0</v>
      </c>
      <c r="H20" s="69"/>
      <c r="I20" s="70"/>
      <c r="J20" s="71"/>
      <c r="K20" s="72"/>
      <c r="L20" s="70"/>
      <c r="M20" s="71"/>
      <c r="N20" s="72"/>
      <c r="O20" s="70"/>
      <c r="P20" s="71"/>
      <c r="Q20" s="72"/>
      <c r="R20" s="70"/>
      <c r="S20" s="71"/>
      <c r="T20" s="72"/>
      <c r="U20" s="70"/>
      <c r="V20" s="73"/>
      <c r="W20" s="36"/>
      <c r="X20" s="27"/>
      <c r="Y20" s="29"/>
      <c r="Z20" s="36"/>
      <c r="AA20" s="27"/>
      <c r="AB20" s="29"/>
    </row>
    <row r="21" spans="1:28" s="1" customFormat="1" ht="18">
      <c r="A21" s="22"/>
      <c r="B21" s="53"/>
      <c r="C21" s="66" t="s">
        <v>32</v>
      </c>
      <c r="D21" s="67">
        <f t="shared" si="4"/>
        <v>0</v>
      </c>
      <c r="E21" s="54">
        <f t="shared" si="4"/>
        <v>0</v>
      </c>
      <c r="F21" s="54">
        <f>D21+E21</f>
        <v>0</v>
      </c>
      <c r="G21" s="68">
        <f>J21+M21+P21+S21+V21+Y21+AB21</f>
        <v>0</v>
      </c>
      <c r="H21" s="69"/>
      <c r="I21" s="70"/>
      <c r="J21" s="71"/>
      <c r="K21" s="72"/>
      <c r="L21" s="70"/>
      <c r="M21" s="71"/>
      <c r="N21" s="72"/>
      <c r="O21" s="70"/>
      <c r="P21" s="71"/>
      <c r="Q21" s="72"/>
      <c r="R21" s="70"/>
      <c r="S21" s="71"/>
      <c r="T21" s="72"/>
      <c r="U21" s="70"/>
      <c r="V21" s="73"/>
      <c r="W21" s="36"/>
      <c r="X21" s="27"/>
      <c r="Y21" s="29"/>
      <c r="Z21" s="36"/>
      <c r="AA21" s="27"/>
      <c r="AB21" s="29"/>
    </row>
    <row r="22" spans="1:28" s="1" customFormat="1" ht="18.75" thickBot="1">
      <c r="A22" s="116"/>
      <c r="B22" s="153"/>
      <c r="C22" s="154" t="s">
        <v>32</v>
      </c>
      <c r="D22" s="91">
        <f t="shared" si="4"/>
        <v>0</v>
      </c>
      <c r="E22" s="92">
        <f t="shared" si="4"/>
        <v>0</v>
      </c>
      <c r="F22" s="92">
        <f>D22+E22</f>
        <v>0</v>
      </c>
      <c r="G22" s="93">
        <f>J22+M22+P22+S22+V22+Y22+AB22</f>
        <v>0</v>
      </c>
      <c r="H22" s="83"/>
      <c r="I22" s="84"/>
      <c r="J22" s="85"/>
      <c r="K22" s="86"/>
      <c r="L22" s="84"/>
      <c r="M22" s="85"/>
      <c r="N22" s="86"/>
      <c r="O22" s="84"/>
      <c r="P22" s="85"/>
      <c r="Q22" s="86"/>
      <c r="R22" s="84"/>
      <c r="S22" s="85"/>
      <c r="T22" s="86"/>
      <c r="U22" s="84"/>
      <c r="V22" s="87"/>
      <c r="W22" s="41"/>
      <c r="X22" s="42"/>
      <c r="Y22" s="44"/>
      <c r="Z22" s="41"/>
      <c r="AA22" s="42"/>
      <c r="AB22" s="44"/>
    </row>
  </sheetData>
  <sheetProtection selectLockedCells="1" selectUnlockedCells="1"/>
  <printOptions/>
  <pageMargins left="0.7479166666666667" right="0.7479166666666667" top="0.5902777777777778" bottom="0.39375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E22"/>
  <sheetViews>
    <sheetView zoomScalePageLayoutView="0" workbookViewId="0" topLeftCell="A1">
      <selection activeCell="AD12" sqref="AD12"/>
    </sheetView>
  </sheetViews>
  <sheetFormatPr defaultColWidth="9.00390625" defaultRowHeight="12.75"/>
  <cols>
    <col min="1" max="1" width="4.75390625" style="0" customWidth="1"/>
    <col min="2" max="2" width="16.75390625" style="51" customWidth="1"/>
    <col min="3" max="3" width="5.125" style="0" customWidth="1"/>
    <col min="4" max="5" width="5.75390625" style="0" customWidth="1"/>
    <col min="6" max="6" width="7.125" style="0" customWidth="1"/>
    <col min="7" max="7" width="6.00390625" style="0" customWidth="1"/>
    <col min="8" max="28" width="3.75390625" style="0" customWidth="1"/>
    <col min="31" max="31" width="16.00390625" style="0" customWidth="1"/>
  </cols>
  <sheetData>
    <row r="1" spans="1:28" s="1" customFormat="1" ht="18">
      <c r="A1" s="55"/>
      <c r="B1" s="98"/>
      <c r="D1" s="45"/>
      <c r="E1" s="46"/>
      <c r="F1" s="46"/>
      <c r="G1" s="47"/>
      <c r="H1" s="56"/>
      <c r="I1" s="57" t="s">
        <v>134</v>
      </c>
      <c r="J1" s="57"/>
      <c r="K1" s="58"/>
      <c r="L1" s="57" t="s">
        <v>134</v>
      </c>
      <c r="M1" s="57"/>
      <c r="N1" s="58"/>
      <c r="O1" s="57" t="s">
        <v>134</v>
      </c>
      <c r="P1" s="57"/>
      <c r="Q1" s="58"/>
      <c r="R1" s="57" t="s">
        <v>134</v>
      </c>
      <c r="S1" s="57"/>
      <c r="T1" s="58"/>
      <c r="U1" s="57" t="s">
        <v>236</v>
      </c>
      <c r="V1" s="56"/>
      <c r="W1" s="59"/>
      <c r="X1" s="57" t="s">
        <v>21</v>
      </c>
      <c r="Y1" s="56"/>
      <c r="Z1" s="59"/>
      <c r="AA1" s="57" t="s">
        <v>22</v>
      </c>
      <c r="AB1" s="60"/>
    </row>
    <row r="2" spans="1:28" s="1" customFormat="1" ht="18.75" thickBot="1">
      <c r="A2" s="55"/>
      <c r="B2" s="98"/>
      <c r="D2" s="26"/>
      <c r="E2" s="10"/>
      <c r="F2" s="10"/>
      <c r="G2" s="20"/>
      <c r="H2" s="61"/>
      <c r="I2" s="62" t="s">
        <v>54</v>
      </c>
      <c r="J2" s="61"/>
      <c r="K2" s="63"/>
      <c r="L2" s="62" t="s">
        <v>181</v>
      </c>
      <c r="M2" s="64"/>
      <c r="N2" s="61"/>
      <c r="O2" s="62" t="s">
        <v>53</v>
      </c>
      <c r="P2" s="61"/>
      <c r="Q2" s="63"/>
      <c r="R2" s="62" t="s">
        <v>49</v>
      </c>
      <c r="S2" s="64"/>
      <c r="T2"/>
      <c r="U2" s="62" t="s">
        <v>56</v>
      </c>
      <c r="V2"/>
      <c r="W2" s="63"/>
      <c r="X2" s="62" t="s">
        <v>48</v>
      </c>
      <c r="Y2" s="64"/>
      <c r="Z2"/>
      <c r="AA2" s="62" t="s">
        <v>48</v>
      </c>
      <c r="AB2" s="65"/>
    </row>
    <row r="3" spans="1:28" s="1" customFormat="1" ht="18.75" thickBot="1">
      <c r="A3" s="166"/>
      <c r="B3" s="147" t="s">
        <v>57</v>
      </c>
      <c r="C3" s="152"/>
      <c r="D3" s="151"/>
      <c r="E3" s="152" t="s">
        <v>23</v>
      </c>
      <c r="F3" s="152"/>
      <c r="G3" s="148"/>
      <c r="H3" s="164"/>
      <c r="I3" s="160" t="s">
        <v>148</v>
      </c>
      <c r="J3" s="160"/>
      <c r="K3" s="161"/>
      <c r="L3" s="160" t="s">
        <v>182</v>
      </c>
      <c r="M3" s="162"/>
      <c r="N3" s="160"/>
      <c r="O3" s="160" t="s">
        <v>188</v>
      </c>
      <c r="P3" s="160"/>
      <c r="Q3" s="161"/>
      <c r="R3" s="160" t="s">
        <v>207</v>
      </c>
      <c r="S3" s="162"/>
      <c r="T3" s="160"/>
      <c r="U3" s="160" t="s">
        <v>238</v>
      </c>
      <c r="V3" s="160"/>
      <c r="W3" s="159"/>
      <c r="X3" s="152"/>
      <c r="Y3" s="163"/>
      <c r="Z3" s="164"/>
      <c r="AA3" s="152"/>
      <c r="AB3" s="163"/>
    </row>
    <row r="4" spans="1:28" s="1" customFormat="1" ht="18.75" thickBot="1">
      <c r="A4" s="143" t="s">
        <v>4</v>
      </c>
      <c r="B4" s="144" t="s">
        <v>5</v>
      </c>
      <c r="C4" s="145"/>
      <c r="D4" s="149" t="s">
        <v>24</v>
      </c>
      <c r="E4" s="143" t="s">
        <v>7</v>
      </c>
      <c r="F4" s="143" t="s">
        <v>25</v>
      </c>
      <c r="G4" s="150" t="s">
        <v>20</v>
      </c>
      <c r="H4" s="155" t="s">
        <v>26</v>
      </c>
      <c r="I4" s="156" t="s">
        <v>27</v>
      </c>
      <c r="J4" s="150" t="s">
        <v>28</v>
      </c>
      <c r="K4" s="157" t="s">
        <v>26</v>
      </c>
      <c r="L4" s="156" t="s">
        <v>27</v>
      </c>
      <c r="M4" s="150" t="s">
        <v>28</v>
      </c>
      <c r="N4" s="157" t="s">
        <v>26</v>
      </c>
      <c r="O4" s="156" t="s">
        <v>27</v>
      </c>
      <c r="P4" s="150" t="s">
        <v>28</v>
      </c>
      <c r="Q4" s="157" t="s">
        <v>26</v>
      </c>
      <c r="R4" s="156" t="s">
        <v>27</v>
      </c>
      <c r="S4" s="150" t="s">
        <v>28</v>
      </c>
      <c r="T4" s="157" t="s">
        <v>26</v>
      </c>
      <c r="U4" s="156" t="s">
        <v>27</v>
      </c>
      <c r="V4" s="158" t="s">
        <v>28</v>
      </c>
      <c r="W4" s="157" t="s">
        <v>26</v>
      </c>
      <c r="X4" s="156" t="s">
        <v>27</v>
      </c>
      <c r="Y4" s="150" t="s">
        <v>28</v>
      </c>
      <c r="Z4" s="157" t="s">
        <v>26</v>
      </c>
      <c r="AA4" s="156" t="s">
        <v>27</v>
      </c>
      <c r="AB4" s="150" t="s">
        <v>28</v>
      </c>
    </row>
    <row r="5" spans="1:31" s="1" customFormat="1" ht="18.75" thickTop="1">
      <c r="A5" s="16">
        <v>9</v>
      </c>
      <c r="B5" s="99" t="s">
        <v>137</v>
      </c>
      <c r="C5" s="88" t="s">
        <v>31</v>
      </c>
      <c r="D5" s="67">
        <f aca="true" t="shared" si="0" ref="D5:D22">H5+K5+N5+Q5+T5+W5+Z5</f>
        <v>4</v>
      </c>
      <c r="E5" s="54">
        <f aca="true" t="shared" si="1" ref="E5:E22">I5+L5+O5+R5+U5+X5+AA5</f>
        <v>4</v>
      </c>
      <c r="F5" s="54">
        <f aca="true" t="shared" si="2" ref="F5:F22">D5+E5</f>
        <v>8</v>
      </c>
      <c r="G5" s="68">
        <f aca="true" t="shared" si="3" ref="G5:G22">J5+M5+P5+S5+V5+Y5+AB5</f>
        <v>0</v>
      </c>
      <c r="H5" s="69">
        <v>3</v>
      </c>
      <c r="I5" s="70">
        <v>1</v>
      </c>
      <c r="J5" s="71"/>
      <c r="K5" s="72">
        <v>0</v>
      </c>
      <c r="L5" s="70">
        <v>0</v>
      </c>
      <c r="M5" s="71"/>
      <c r="N5" s="72">
        <v>1</v>
      </c>
      <c r="O5" s="70">
        <v>1</v>
      </c>
      <c r="P5" s="71"/>
      <c r="Q5" s="72">
        <v>0</v>
      </c>
      <c r="R5" s="70">
        <v>2</v>
      </c>
      <c r="S5" s="71"/>
      <c r="T5" s="72">
        <v>0</v>
      </c>
      <c r="U5" s="70">
        <v>0</v>
      </c>
      <c r="V5" s="73"/>
      <c r="W5" s="35"/>
      <c r="X5" s="23"/>
      <c r="Y5" s="25"/>
      <c r="Z5" s="35"/>
      <c r="AA5" s="23"/>
      <c r="AB5" s="25"/>
      <c r="AD5"/>
      <c r="AE5"/>
    </row>
    <row r="6" spans="1:31" s="1" customFormat="1" ht="18">
      <c r="A6" s="22">
        <v>10</v>
      </c>
      <c r="B6" s="53" t="s">
        <v>138</v>
      </c>
      <c r="C6" s="88" t="s">
        <v>31</v>
      </c>
      <c r="D6" s="67">
        <f aca="true" t="shared" si="4" ref="D6:D12">H6+K6+N6+Q6+T6+W6+Z6</f>
        <v>2</v>
      </c>
      <c r="E6" s="54">
        <f aca="true" t="shared" si="5" ref="E6:E12">I6+L6+O6+R6+U6+X6+AA6</f>
        <v>0</v>
      </c>
      <c r="F6" s="54">
        <f aca="true" t="shared" si="6" ref="F6:F12">D6+E6</f>
        <v>2</v>
      </c>
      <c r="G6" s="68">
        <f aca="true" t="shared" si="7" ref="G6:G12">J6+M6+P6+S6+V6+Y6+AB6</f>
        <v>0</v>
      </c>
      <c r="H6" s="69">
        <v>1</v>
      </c>
      <c r="I6" s="70">
        <v>0</v>
      </c>
      <c r="J6" s="71"/>
      <c r="K6" s="72">
        <v>0</v>
      </c>
      <c r="L6" s="70">
        <v>0</v>
      </c>
      <c r="M6" s="71"/>
      <c r="N6" s="72">
        <v>1</v>
      </c>
      <c r="O6" s="89">
        <v>0</v>
      </c>
      <c r="P6" s="71"/>
      <c r="Q6" s="72">
        <v>0</v>
      </c>
      <c r="R6" s="70">
        <v>0</v>
      </c>
      <c r="S6" s="71"/>
      <c r="T6" s="72">
        <v>0</v>
      </c>
      <c r="U6" s="70">
        <v>0</v>
      </c>
      <c r="V6" s="73"/>
      <c r="W6" s="36"/>
      <c r="X6" s="27"/>
      <c r="Y6" s="29"/>
      <c r="Z6" s="36"/>
      <c r="AA6" s="27"/>
      <c r="AB6" s="29"/>
      <c r="AD6"/>
      <c r="AE6"/>
    </row>
    <row r="7" spans="1:31" s="1" customFormat="1" ht="18">
      <c r="A7" s="22" t="s">
        <v>73</v>
      </c>
      <c r="B7" s="53" t="s">
        <v>139</v>
      </c>
      <c r="C7" s="88" t="s">
        <v>31</v>
      </c>
      <c r="D7" s="67">
        <f t="shared" si="4"/>
        <v>0</v>
      </c>
      <c r="E7" s="54">
        <f t="shared" si="5"/>
        <v>0</v>
      </c>
      <c r="F7" s="54">
        <f t="shared" si="6"/>
        <v>0</v>
      </c>
      <c r="G7" s="68">
        <f t="shared" si="7"/>
        <v>0</v>
      </c>
      <c r="H7" s="69">
        <v>0</v>
      </c>
      <c r="I7" s="70">
        <v>0</v>
      </c>
      <c r="J7" s="71"/>
      <c r="K7" s="72">
        <v>0</v>
      </c>
      <c r="L7" s="70">
        <v>0</v>
      </c>
      <c r="M7" s="71"/>
      <c r="N7" s="72">
        <v>0</v>
      </c>
      <c r="O7" s="70">
        <v>0</v>
      </c>
      <c r="P7" s="71"/>
      <c r="Q7" s="72">
        <v>0</v>
      </c>
      <c r="R7" s="70">
        <v>0</v>
      </c>
      <c r="S7" s="71"/>
      <c r="T7" s="72">
        <v>0</v>
      </c>
      <c r="U7" s="70">
        <v>0</v>
      </c>
      <c r="V7" s="73"/>
      <c r="W7" s="36"/>
      <c r="X7" s="27"/>
      <c r="Y7" s="29"/>
      <c r="Z7" s="36"/>
      <c r="AA7" s="27"/>
      <c r="AB7" s="29"/>
      <c r="AD7"/>
      <c r="AE7"/>
    </row>
    <row r="8" spans="1:31" s="1" customFormat="1" ht="18">
      <c r="A8" s="22">
        <v>52</v>
      </c>
      <c r="B8" s="53" t="s">
        <v>140</v>
      </c>
      <c r="C8" s="88" t="s">
        <v>31</v>
      </c>
      <c r="D8" s="67">
        <f t="shared" si="4"/>
        <v>0</v>
      </c>
      <c r="E8" s="54">
        <f t="shared" si="5"/>
        <v>1</v>
      </c>
      <c r="F8" s="54">
        <f t="shared" si="6"/>
        <v>1</v>
      </c>
      <c r="G8" s="68">
        <f t="shared" si="7"/>
        <v>4</v>
      </c>
      <c r="H8" s="69">
        <v>0</v>
      </c>
      <c r="I8" s="70">
        <v>1</v>
      </c>
      <c r="J8" s="71"/>
      <c r="K8" s="72">
        <v>0</v>
      </c>
      <c r="L8" s="70">
        <v>0</v>
      </c>
      <c r="M8" s="71"/>
      <c r="N8" s="72">
        <v>0</v>
      </c>
      <c r="O8" s="70">
        <v>0</v>
      </c>
      <c r="P8" s="71"/>
      <c r="Q8" s="72">
        <v>0</v>
      </c>
      <c r="R8" s="70">
        <v>0</v>
      </c>
      <c r="S8" s="71">
        <v>4</v>
      </c>
      <c r="T8" s="72">
        <v>0</v>
      </c>
      <c r="U8" s="70">
        <v>0</v>
      </c>
      <c r="V8" s="73"/>
      <c r="W8" s="36"/>
      <c r="X8" s="27"/>
      <c r="Y8" s="29"/>
      <c r="Z8" s="36"/>
      <c r="AA8" s="27"/>
      <c r="AB8" s="29"/>
      <c r="AD8"/>
      <c r="AE8"/>
    </row>
    <row r="9" spans="1:31" s="1" customFormat="1" ht="18">
      <c r="A9" s="22">
        <v>99</v>
      </c>
      <c r="B9" s="53" t="s">
        <v>141</v>
      </c>
      <c r="C9" s="88" t="s">
        <v>31</v>
      </c>
      <c r="D9" s="67">
        <f t="shared" si="4"/>
        <v>3</v>
      </c>
      <c r="E9" s="54">
        <f t="shared" si="5"/>
        <v>1</v>
      </c>
      <c r="F9" s="54">
        <f t="shared" si="6"/>
        <v>4</v>
      </c>
      <c r="G9" s="68">
        <f t="shared" si="7"/>
        <v>2</v>
      </c>
      <c r="H9" s="69">
        <v>0</v>
      </c>
      <c r="I9" s="70">
        <v>0</v>
      </c>
      <c r="J9" s="71"/>
      <c r="K9" s="72">
        <v>0</v>
      </c>
      <c r="L9" s="70">
        <v>1</v>
      </c>
      <c r="M9" s="71"/>
      <c r="N9" s="72">
        <v>2</v>
      </c>
      <c r="O9" s="70">
        <v>0</v>
      </c>
      <c r="P9" s="71"/>
      <c r="Q9" s="72">
        <v>1</v>
      </c>
      <c r="R9" s="70">
        <v>0</v>
      </c>
      <c r="S9" s="71"/>
      <c r="T9" s="72">
        <v>0</v>
      </c>
      <c r="U9" s="70">
        <v>0</v>
      </c>
      <c r="V9" s="73">
        <v>2</v>
      </c>
      <c r="W9" s="36"/>
      <c r="X9" s="27"/>
      <c r="Y9" s="29"/>
      <c r="Z9" s="36"/>
      <c r="AA9" s="27"/>
      <c r="AB9" s="29"/>
      <c r="AD9"/>
      <c r="AE9"/>
    </row>
    <row r="10" spans="1:31" s="1" customFormat="1" ht="18">
      <c r="A10" s="22">
        <v>13</v>
      </c>
      <c r="B10" s="53" t="s">
        <v>142</v>
      </c>
      <c r="C10" s="88" t="s">
        <v>31</v>
      </c>
      <c r="D10" s="67">
        <f t="shared" si="4"/>
        <v>7</v>
      </c>
      <c r="E10" s="54">
        <f t="shared" si="5"/>
        <v>5</v>
      </c>
      <c r="F10" s="54">
        <f t="shared" si="6"/>
        <v>12</v>
      </c>
      <c r="G10" s="68">
        <f t="shared" si="7"/>
        <v>0</v>
      </c>
      <c r="H10" s="69">
        <v>0</v>
      </c>
      <c r="I10" s="70">
        <v>1</v>
      </c>
      <c r="J10" s="71"/>
      <c r="K10" s="72">
        <v>2</v>
      </c>
      <c r="L10" s="70">
        <v>0</v>
      </c>
      <c r="M10" s="71"/>
      <c r="N10" s="72">
        <v>2</v>
      </c>
      <c r="O10" s="70">
        <v>3</v>
      </c>
      <c r="P10" s="71"/>
      <c r="Q10" s="72">
        <v>1</v>
      </c>
      <c r="R10" s="70">
        <v>1</v>
      </c>
      <c r="S10" s="71"/>
      <c r="T10" s="72">
        <v>2</v>
      </c>
      <c r="U10" s="70">
        <v>0</v>
      </c>
      <c r="V10" s="73"/>
      <c r="W10" s="36"/>
      <c r="X10" s="27"/>
      <c r="Y10" s="29"/>
      <c r="Z10" s="36"/>
      <c r="AA10" s="27"/>
      <c r="AB10" s="29"/>
      <c r="AD10"/>
      <c r="AE10"/>
    </row>
    <row r="11" spans="1:31" s="1" customFormat="1" ht="18">
      <c r="A11" s="22">
        <v>11</v>
      </c>
      <c r="B11" s="53" t="s">
        <v>143</v>
      </c>
      <c r="C11" s="88" t="s">
        <v>31</v>
      </c>
      <c r="D11" s="67">
        <f t="shared" si="4"/>
        <v>11</v>
      </c>
      <c r="E11" s="54">
        <f t="shared" si="5"/>
        <v>4</v>
      </c>
      <c r="F11" s="54">
        <f t="shared" si="6"/>
        <v>15</v>
      </c>
      <c r="G11" s="68">
        <f t="shared" si="7"/>
        <v>5</v>
      </c>
      <c r="H11" s="69">
        <v>1</v>
      </c>
      <c r="I11" s="70">
        <v>1</v>
      </c>
      <c r="J11" s="71"/>
      <c r="K11" s="72">
        <v>1</v>
      </c>
      <c r="L11" s="70">
        <v>0</v>
      </c>
      <c r="M11" s="71"/>
      <c r="N11" s="72">
        <v>6</v>
      </c>
      <c r="O11" s="70">
        <v>1</v>
      </c>
      <c r="P11" s="71"/>
      <c r="Q11" s="72">
        <v>3</v>
      </c>
      <c r="R11" s="70">
        <v>1</v>
      </c>
      <c r="S11" s="71">
        <v>5</v>
      </c>
      <c r="T11" s="72">
        <v>0</v>
      </c>
      <c r="U11" s="70">
        <v>1</v>
      </c>
      <c r="V11" s="73"/>
      <c r="W11" s="36"/>
      <c r="X11" s="27"/>
      <c r="Y11" s="29"/>
      <c r="Z11" s="36"/>
      <c r="AA11" s="27"/>
      <c r="AB11" s="29"/>
      <c r="AD11"/>
      <c r="AE11"/>
    </row>
    <row r="12" spans="1:31" s="1" customFormat="1" ht="18">
      <c r="A12" s="22">
        <v>0</v>
      </c>
      <c r="B12" s="53" t="s">
        <v>144</v>
      </c>
      <c r="C12" s="88" t="s">
        <v>31</v>
      </c>
      <c r="D12" s="67">
        <f t="shared" si="4"/>
        <v>1</v>
      </c>
      <c r="E12" s="54">
        <f t="shared" si="5"/>
        <v>1</v>
      </c>
      <c r="F12" s="54">
        <f t="shared" si="6"/>
        <v>2</v>
      </c>
      <c r="G12" s="68">
        <f t="shared" si="7"/>
        <v>0</v>
      </c>
      <c r="H12" s="69">
        <v>1</v>
      </c>
      <c r="I12" s="70">
        <v>0</v>
      </c>
      <c r="J12" s="71"/>
      <c r="K12" s="72">
        <v>0</v>
      </c>
      <c r="L12" s="70">
        <v>0</v>
      </c>
      <c r="M12" s="71"/>
      <c r="N12" s="72">
        <v>0</v>
      </c>
      <c r="O12" s="70">
        <v>0</v>
      </c>
      <c r="P12" s="71"/>
      <c r="Q12" s="72">
        <v>0</v>
      </c>
      <c r="R12" s="70">
        <v>0</v>
      </c>
      <c r="S12" s="71"/>
      <c r="T12" s="72">
        <v>0</v>
      </c>
      <c r="U12" s="70">
        <v>1</v>
      </c>
      <c r="V12" s="73"/>
      <c r="W12" s="36"/>
      <c r="X12" s="27"/>
      <c r="Y12" s="29"/>
      <c r="Z12" s="36"/>
      <c r="AA12" s="27"/>
      <c r="AB12" s="29"/>
      <c r="AD12"/>
      <c r="AE12"/>
    </row>
    <row r="13" spans="1:28" s="1" customFormat="1" ht="18">
      <c r="A13" s="22">
        <v>4</v>
      </c>
      <c r="B13" s="53" t="s">
        <v>145</v>
      </c>
      <c r="C13" s="88" t="s">
        <v>31</v>
      </c>
      <c r="D13" s="67">
        <f t="shared" si="0"/>
        <v>5</v>
      </c>
      <c r="E13" s="54">
        <f t="shared" si="1"/>
        <v>3</v>
      </c>
      <c r="F13" s="54">
        <f t="shared" si="2"/>
        <v>8</v>
      </c>
      <c r="G13" s="68">
        <f t="shared" si="3"/>
        <v>2</v>
      </c>
      <c r="H13" s="69">
        <v>1</v>
      </c>
      <c r="I13" s="70">
        <v>1</v>
      </c>
      <c r="J13" s="71"/>
      <c r="K13" s="72">
        <v>2</v>
      </c>
      <c r="L13" s="70">
        <v>0</v>
      </c>
      <c r="M13" s="71"/>
      <c r="N13" s="72">
        <v>1</v>
      </c>
      <c r="O13" s="70">
        <v>2</v>
      </c>
      <c r="P13" s="71"/>
      <c r="Q13" s="72">
        <v>1</v>
      </c>
      <c r="R13" s="70">
        <v>0</v>
      </c>
      <c r="S13" s="71"/>
      <c r="T13" s="72">
        <v>0</v>
      </c>
      <c r="U13" s="70">
        <v>0</v>
      </c>
      <c r="V13" s="73">
        <v>2</v>
      </c>
      <c r="W13" s="36"/>
      <c r="X13" s="27"/>
      <c r="Y13" s="29"/>
      <c r="Z13" s="36"/>
      <c r="AA13" s="27"/>
      <c r="AB13" s="29"/>
    </row>
    <row r="14" spans="1:28" s="1" customFormat="1" ht="18">
      <c r="A14" s="22">
        <v>33</v>
      </c>
      <c r="B14" s="53" t="s">
        <v>146</v>
      </c>
      <c r="C14" s="88" t="s">
        <v>31</v>
      </c>
      <c r="D14" s="67">
        <f t="shared" si="0"/>
        <v>3</v>
      </c>
      <c r="E14" s="54">
        <f t="shared" si="1"/>
        <v>6</v>
      </c>
      <c r="F14" s="54">
        <f t="shared" si="2"/>
        <v>9</v>
      </c>
      <c r="G14" s="68">
        <f t="shared" si="3"/>
        <v>4</v>
      </c>
      <c r="H14" s="69">
        <v>0</v>
      </c>
      <c r="I14" s="70">
        <v>1</v>
      </c>
      <c r="J14" s="71"/>
      <c r="K14" s="72">
        <v>0</v>
      </c>
      <c r="L14" s="70">
        <v>2</v>
      </c>
      <c r="M14" s="71"/>
      <c r="N14" s="72">
        <v>1</v>
      </c>
      <c r="O14" s="70">
        <v>3</v>
      </c>
      <c r="P14" s="71">
        <v>2</v>
      </c>
      <c r="Q14" s="72">
        <v>2</v>
      </c>
      <c r="R14" s="70">
        <v>0</v>
      </c>
      <c r="S14" s="71"/>
      <c r="T14" s="72">
        <v>0</v>
      </c>
      <c r="U14" s="70">
        <v>0</v>
      </c>
      <c r="V14" s="73">
        <v>2</v>
      </c>
      <c r="W14" s="36"/>
      <c r="X14" s="27"/>
      <c r="Y14" s="29"/>
      <c r="Z14" s="36"/>
      <c r="AA14" s="27"/>
      <c r="AB14" s="29"/>
    </row>
    <row r="15" spans="1:28" s="1" customFormat="1" ht="18">
      <c r="A15" s="22">
        <v>12</v>
      </c>
      <c r="B15" s="53" t="s">
        <v>147</v>
      </c>
      <c r="C15" s="88" t="s">
        <v>31</v>
      </c>
      <c r="D15" s="67">
        <f t="shared" si="0"/>
        <v>0</v>
      </c>
      <c r="E15" s="54">
        <f t="shared" si="1"/>
        <v>2</v>
      </c>
      <c r="F15" s="54">
        <f t="shared" si="2"/>
        <v>2</v>
      </c>
      <c r="G15" s="68">
        <f t="shared" si="3"/>
        <v>10</v>
      </c>
      <c r="H15" s="69">
        <v>0</v>
      </c>
      <c r="I15" s="70">
        <v>1</v>
      </c>
      <c r="J15" s="71"/>
      <c r="K15" s="72">
        <v>0</v>
      </c>
      <c r="L15" s="70">
        <v>0</v>
      </c>
      <c r="M15" s="71"/>
      <c r="N15" s="72">
        <v>0</v>
      </c>
      <c r="O15" s="70">
        <v>1</v>
      </c>
      <c r="P15" s="71"/>
      <c r="Q15" s="72">
        <v>0</v>
      </c>
      <c r="R15" s="70">
        <v>0</v>
      </c>
      <c r="S15" s="71">
        <v>10</v>
      </c>
      <c r="T15" s="72">
        <v>0</v>
      </c>
      <c r="U15" s="70">
        <v>0</v>
      </c>
      <c r="V15" s="73"/>
      <c r="W15" s="36"/>
      <c r="X15" s="27"/>
      <c r="Y15" s="29"/>
      <c r="Z15" s="36"/>
      <c r="AA15" s="27"/>
      <c r="AB15" s="29"/>
    </row>
    <row r="16" spans="1:28" s="1" customFormat="1" ht="18">
      <c r="A16" s="22">
        <v>5</v>
      </c>
      <c r="B16" s="53" t="s">
        <v>189</v>
      </c>
      <c r="C16" s="88" t="s">
        <v>31</v>
      </c>
      <c r="D16" s="67">
        <f t="shared" si="0"/>
        <v>3</v>
      </c>
      <c r="E16" s="54">
        <f t="shared" si="1"/>
        <v>0</v>
      </c>
      <c r="F16" s="54">
        <f t="shared" si="2"/>
        <v>3</v>
      </c>
      <c r="G16" s="68">
        <f t="shared" si="3"/>
        <v>0</v>
      </c>
      <c r="H16" s="69">
        <v>0</v>
      </c>
      <c r="I16" s="70">
        <v>0</v>
      </c>
      <c r="J16" s="71"/>
      <c r="K16" s="72">
        <v>0</v>
      </c>
      <c r="L16" s="70">
        <v>0</v>
      </c>
      <c r="M16" s="71"/>
      <c r="N16" s="72">
        <v>2</v>
      </c>
      <c r="O16" s="70">
        <v>0</v>
      </c>
      <c r="P16" s="71"/>
      <c r="Q16" s="72">
        <v>1</v>
      </c>
      <c r="R16" s="70">
        <v>0</v>
      </c>
      <c r="S16" s="71"/>
      <c r="T16" s="72">
        <v>0</v>
      </c>
      <c r="U16" s="70">
        <v>0</v>
      </c>
      <c r="V16" s="73"/>
      <c r="W16" s="36"/>
      <c r="X16" s="27"/>
      <c r="Y16" s="29"/>
      <c r="Z16" s="36"/>
      <c r="AA16" s="27"/>
      <c r="AB16" s="29"/>
    </row>
    <row r="17" spans="1:28" s="1" customFormat="1" ht="18">
      <c r="A17" s="22"/>
      <c r="B17" s="53"/>
      <c r="C17" s="88" t="s">
        <v>31</v>
      </c>
      <c r="D17" s="67">
        <f t="shared" si="0"/>
        <v>0</v>
      </c>
      <c r="E17" s="54">
        <f t="shared" si="1"/>
        <v>0</v>
      </c>
      <c r="F17" s="54">
        <f t="shared" si="2"/>
        <v>0</v>
      </c>
      <c r="G17" s="68">
        <f t="shared" si="3"/>
        <v>0</v>
      </c>
      <c r="H17" s="69"/>
      <c r="I17" s="70"/>
      <c r="J17" s="71"/>
      <c r="K17" s="72"/>
      <c r="L17" s="70"/>
      <c r="M17" s="71"/>
      <c r="N17" s="72"/>
      <c r="O17" s="70"/>
      <c r="P17" s="71"/>
      <c r="Q17" s="72"/>
      <c r="R17" s="70"/>
      <c r="S17" s="71"/>
      <c r="T17" s="72"/>
      <c r="U17" s="70"/>
      <c r="V17" s="73"/>
      <c r="W17" s="36"/>
      <c r="X17" s="27"/>
      <c r="Y17" s="29"/>
      <c r="Z17" s="36"/>
      <c r="AA17" s="27"/>
      <c r="AB17" s="29"/>
    </row>
    <row r="18" spans="1:28" s="1" customFormat="1" ht="18">
      <c r="A18" s="22"/>
      <c r="B18" s="53"/>
      <c r="C18" s="88" t="s">
        <v>31</v>
      </c>
      <c r="D18" s="67">
        <f t="shared" si="0"/>
        <v>0</v>
      </c>
      <c r="E18" s="54">
        <f t="shared" si="1"/>
        <v>0</v>
      </c>
      <c r="F18" s="54">
        <f t="shared" si="2"/>
        <v>0</v>
      </c>
      <c r="G18" s="68">
        <f t="shared" si="3"/>
        <v>0</v>
      </c>
      <c r="H18" s="69"/>
      <c r="I18" s="70"/>
      <c r="J18" s="71"/>
      <c r="K18" s="72"/>
      <c r="L18" s="70"/>
      <c r="M18" s="71"/>
      <c r="N18" s="72"/>
      <c r="O18" s="70"/>
      <c r="P18" s="71"/>
      <c r="Q18" s="72"/>
      <c r="R18" s="70"/>
      <c r="S18" s="71"/>
      <c r="T18" s="72"/>
      <c r="U18" s="70"/>
      <c r="V18" s="73"/>
      <c r="W18" s="36"/>
      <c r="X18" s="27"/>
      <c r="Y18" s="29"/>
      <c r="Z18" s="36"/>
      <c r="AA18" s="27"/>
      <c r="AB18" s="29"/>
    </row>
    <row r="19" spans="1:28" s="1" customFormat="1" ht="18" customHeight="1">
      <c r="A19" s="22"/>
      <c r="B19" s="53"/>
      <c r="C19" s="88" t="s">
        <v>31</v>
      </c>
      <c r="D19" s="67">
        <f t="shared" si="0"/>
        <v>0</v>
      </c>
      <c r="E19" s="54">
        <f t="shared" si="1"/>
        <v>0</v>
      </c>
      <c r="F19" s="54">
        <f t="shared" si="2"/>
        <v>0</v>
      </c>
      <c r="G19" s="68">
        <f t="shared" si="3"/>
        <v>0</v>
      </c>
      <c r="H19" s="69"/>
      <c r="I19" s="70"/>
      <c r="J19" s="71"/>
      <c r="K19" s="72"/>
      <c r="L19" s="70"/>
      <c r="M19" s="71"/>
      <c r="N19" s="72"/>
      <c r="O19" s="70"/>
      <c r="P19" s="71"/>
      <c r="Q19" s="72"/>
      <c r="R19" s="70"/>
      <c r="S19" s="71"/>
      <c r="T19" s="72"/>
      <c r="U19" s="70"/>
      <c r="V19" s="73"/>
      <c r="W19" s="36"/>
      <c r="X19" s="27"/>
      <c r="Y19" s="29"/>
      <c r="Z19" s="36"/>
      <c r="AA19" s="27"/>
      <c r="AB19" s="29"/>
    </row>
    <row r="20" spans="1:28" s="1" customFormat="1" ht="18" customHeight="1">
      <c r="A20" s="22"/>
      <c r="B20" s="53"/>
      <c r="C20" s="88" t="s">
        <v>31</v>
      </c>
      <c r="D20" s="67">
        <f t="shared" si="0"/>
        <v>0</v>
      </c>
      <c r="E20" s="54">
        <f t="shared" si="1"/>
        <v>0</v>
      </c>
      <c r="F20" s="54">
        <f t="shared" si="2"/>
        <v>0</v>
      </c>
      <c r="G20" s="68">
        <f t="shared" si="3"/>
        <v>0</v>
      </c>
      <c r="H20" s="69"/>
      <c r="I20" s="70"/>
      <c r="J20" s="71"/>
      <c r="K20" s="72"/>
      <c r="L20" s="70"/>
      <c r="M20" s="71"/>
      <c r="N20" s="72"/>
      <c r="O20" s="70"/>
      <c r="P20" s="71"/>
      <c r="Q20" s="72"/>
      <c r="R20" s="70"/>
      <c r="S20" s="71"/>
      <c r="T20" s="72"/>
      <c r="U20" s="70"/>
      <c r="V20" s="73"/>
      <c r="W20" s="36"/>
      <c r="X20" s="27"/>
      <c r="Y20" s="29"/>
      <c r="Z20" s="36"/>
      <c r="AA20" s="27"/>
      <c r="AB20" s="29"/>
    </row>
    <row r="21" spans="1:28" s="1" customFormat="1" ht="18" customHeight="1">
      <c r="A21" s="22"/>
      <c r="B21" s="53"/>
      <c r="C21" s="88" t="s">
        <v>31</v>
      </c>
      <c r="D21" s="67">
        <f t="shared" si="0"/>
        <v>0</v>
      </c>
      <c r="E21" s="54">
        <f t="shared" si="1"/>
        <v>0</v>
      </c>
      <c r="F21" s="54">
        <f t="shared" si="2"/>
        <v>0</v>
      </c>
      <c r="G21" s="68">
        <f t="shared" si="3"/>
        <v>0</v>
      </c>
      <c r="H21" s="69"/>
      <c r="I21" s="70"/>
      <c r="J21" s="71"/>
      <c r="K21" s="72"/>
      <c r="L21" s="70"/>
      <c r="M21" s="71"/>
      <c r="N21" s="72"/>
      <c r="O21" s="70"/>
      <c r="P21" s="71"/>
      <c r="Q21" s="72"/>
      <c r="R21" s="70"/>
      <c r="S21" s="71"/>
      <c r="T21" s="72"/>
      <c r="U21" s="70"/>
      <c r="V21" s="73"/>
      <c r="W21" s="36"/>
      <c r="X21" s="27"/>
      <c r="Y21" s="29"/>
      <c r="Z21" s="36"/>
      <c r="AA21" s="27"/>
      <c r="AB21" s="29"/>
    </row>
    <row r="22" spans="1:28" s="1" customFormat="1" ht="18" customHeight="1" thickBot="1">
      <c r="A22" s="116"/>
      <c r="B22" s="153"/>
      <c r="C22" s="154" t="s">
        <v>31</v>
      </c>
      <c r="D22" s="91">
        <f t="shared" si="0"/>
        <v>0</v>
      </c>
      <c r="E22" s="92">
        <f t="shared" si="1"/>
        <v>0</v>
      </c>
      <c r="F22" s="92">
        <f t="shared" si="2"/>
        <v>0</v>
      </c>
      <c r="G22" s="93">
        <f t="shared" si="3"/>
        <v>0</v>
      </c>
      <c r="H22" s="83"/>
      <c r="I22" s="84"/>
      <c r="J22" s="85"/>
      <c r="K22" s="86"/>
      <c r="L22" s="84"/>
      <c r="M22" s="85"/>
      <c r="N22" s="86"/>
      <c r="O22" s="84"/>
      <c r="P22" s="85"/>
      <c r="Q22" s="86"/>
      <c r="R22" s="84"/>
      <c r="S22" s="85"/>
      <c r="T22" s="86"/>
      <c r="U22" s="84"/>
      <c r="V22" s="87"/>
      <c r="W22" s="41"/>
      <c r="X22" s="42"/>
      <c r="Y22" s="44"/>
      <c r="Z22" s="41"/>
      <c r="AA22" s="42"/>
      <c r="AB22" s="4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krivanek</cp:lastModifiedBy>
  <cp:lastPrinted>2019-06-11T01:21:51Z</cp:lastPrinted>
  <dcterms:modified xsi:type="dcterms:W3CDTF">2019-06-19T10:29:48Z</dcterms:modified>
  <cp:category/>
  <cp:version/>
  <cp:contentType/>
  <cp:contentStatus/>
</cp:coreProperties>
</file>