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100" yWindow="30" windowWidth="12330" windowHeight="8190" tabRatio="792"/>
  </bookViews>
  <sheets>
    <sheet name="SYSTÉM TURNAJE" sheetId="15" r:id="rId1"/>
    <sheet name="BRANKÁŘI" sheetId="14" r:id="rId2"/>
    <sheet name="NAHRÁVAČI" sheetId="23" r:id="rId3"/>
    <sheet name="SŘELCI" sheetId="9" r:id="rId4"/>
    <sheet name="KANADA" sheetId="24" r:id="rId5"/>
    <sheet name="BOB" sheetId="5" r:id="rId6"/>
    <sheet name="BOBŘÍCI" sheetId="16" r:id="rId7"/>
    <sheet name="FABIÁNI" sheetId="20" r:id="rId8"/>
    <sheet name="POPELÁŘI" sheetId="19" r:id="rId9"/>
    <sheet name="STOPAŘI" sheetId="18" r:id="rId10"/>
    <sheet name="TAJFUN" sheetId="17" r:id="rId11"/>
    <sheet name="TRILOBIT A" sheetId="21" r:id="rId12"/>
    <sheet name="TRILOBIT B" sheetId="22" r:id="rId13"/>
  </sheets>
  <calcPr calcId="144525" iterateDelta="1E-4"/>
</workbook>
</file>

<file path=xl/calcChain.xml><?xml version="1.0" encoding="utf-8"?>
<calcChain xmlns="http://schemas.openxmlformats.org/spreadsheetml/2006/main">
  <c r="E7" i="18" l="1"/>
  <c r="F7" i="18"/>
  <c r="D7" i="18"/>
  <c r="G11" i="20"/>
  <c r="G12" i="20"/>
  <c r="G13" i="20"/>
  <c r="F11" i="20"/>
  <c r="F12" i="20"/>
  <c r="F13" i="20"/>
  <c r="E11" i="20"/>
  <c r="E12" i="20"/>
  <c r="E13" i="20"/>
  <c r="D11" i="20"/>
  <c r="D12" i="20"/>
  <c r="D13" i="20"/>
  <c r="F44" i="24"/>
  <c r="F68" i="24"/>
  <c r="F67" i="24"/>
  <c r="F43" i="24"/>
  <c r="F66" i="24"/>
  <c r="F65" i="24"/>
  <c r="F64" i="24"/>
  <c r="F63" i="24"/>
  <c r="F62" i="24"/>
  <c r="F61" i="24"/>
  <c r="F60" i="24"/>
  <c r="F39" i="24"/>
  <c r="F59" i="24"/>
  <c r="F6" i="24"/>
  <c r="F42" i="24"/>
  <c r="F27" i="24"/>
  <c r="F35" i="24"/>
  <c r="F10" i="24"/>
  <c r="F20" i="24"/>
  <c r="F24" i="24"/>
  <c r="F45" i="24"/>
  <c r="F58" i="24"/>
  <c r="F13" i="24"/>
  <c r="F38" i="24"/>
  <c r="F41" i="24"/>
  <c r="F11" i="24"/>
  <c r="F9" i="24"/>
  <c r="F40" i="24"/>
  <c r="F57" i="24"/>
  <c r="F34" i="24"/>
  <c r="F56" i="24"/>
  <c r="F55" i="24"/>
  <c r="F54" i="24"/>
  <c r="F53" i="24"/>
  <c r="F52" i="24"/>
  <c r="F23" i="24"/>
  <c r="F51" i="24"/>
  <c r="F19" i="24"/>
  <c r="F37" i="24"/>
  <c r="F33" i="24"/>
  <c r="F18" i="24"/>
  <c r="F22" i="24"/>
  <c r="F17" i="24"/>
  <c r="F26" i="24"/>
  <c r="F5" i="24"/>
  <c r="F32" i="24"/>
  <c r="F8" i="24"/>
  <c r="F31" i="24"/>
  <c r="F50" i="24"/>
  <c r="F29" i="24"/>
  <c r="F7" i="24"/>
  <c r="F36" i="24"/>
  <c r="F28" i="24"/>
  <c r="F21" i="24"/>
  <c r="F25" i="24"/>
  <c r="F49" i="24"/>
  <c r="F12" i="24"/>
  <c r="F16" i="24"/>
  <c r="F15" i="24"/>
  <c r="E48" i="24"/>
  <c r="D48" i="24"/>
  <c r="F48" i="24" s="1"/>
  <c r="E47" i="24"/>
  <c r="D47" i="24"/>
  <c r="D30" i="24"/>
  <c r="F30" i="24" s="1"/>
  <c r="D46" i="24"/>
  <c r="F46" i="24" s="1"/>
  <c r="F3" i="24"/>
  <c r="F4" i="24"/>
  <c r="F14" i="24"/>
  <c r="F2" i="24"/>
  <c r="D41" i="23"/>
  <c r="D40" i="23"/>
  <c r="G6" i="22"/>
  <c r="G7" i="22"/>
  <c r="G8" i="22"/>
  <c r="G9" i="22"/>
  <c r="G10" i="22"/>
  <c r="G11" i="22"/>
  <c r="G12" i="22"/>
  <c r="G13" i="22"/>
  <c r="G14" i="22"/>
  <c r="G15" i="22"/>
  <c r="G5" i="22"/>
  <c r="G6" i="21"/>
  <c r="G7" i="21"/>
  <c r="G8" i="21"/>
  <c r="G9" i="21"/>
  <c r="G10" i="21"/>
  <c r="G11" i="21"/>
  <c r="G12" i="21"/>
  <c r="G5" i="21"/>
  <c r="G6" i="20"/>
  <c r="G7" i="20"/>
  <c r="G8" i="20"/>
  <c r="G9" i="20"/>
  <c r="G10" i="20"/>
  <c r="G5" i="20"/>
  <c r="G6" i="19"/>
  <c r="G7" i="19"/>
  <c r="G8" i="19"/>
  <c r="G9" i="19"/>
  <c r="G10" i="19"/>
  <c r="G11" i="19"/>
  <c r="G12" i="19"/>
  <c r="G5" i="19"/>
  <c r="G6" i="18"/>
  <c r="G7" i="18"/>
  <c r="G8" i="18"/>
  <c r="G9" i="18"/>
  <c r="G10" i="18"/>
  <c r="G11" i="18"/>
  <c r="G5" i="18"/>
  <c r="G6" i="17"/>
  <c r="G7" i="17"/>
  <c r="G8" i="17"/>
  <c r="G9" i="17"/>
  <c r="G10" i="17"/>
  <c r="G11" i="17"/>
  <c r="G12" i="17"/>
  <c r="G5" i="17"/>
  <c r="G6" i="16"/>
  <c r="G7" i="16"/>
  <c r="G8" i="16"/>
  <c r="G9" i="16"/>
  <c r="G10" i="16"/>
  <c r="G11" i="16"/>
  <c r="G12" i="16"/>
  <c r="G5" i="16"/>
  <c r="G6" i="5"/>
  <c r="G7" i="5"/>
  <c r="G8" i="5"/>
  <c r="G9" i="5"/>
  <c r="G10" i="5"/>
  <c r="G11" i="5"/>
  <c r="G12" i="5"/>
  <c r="G5" i="5"/>
  <c r="F6" i="19"/>
  <c r="D45" i="9"/>
  <c r="D44" i="9"/>
  <c r="D43" i="9"/>
  <c r="D42" i="9"/>
  <c r="F47" i="24" l="1"/>
  <c r="L9" i="14"/>
  <c r="L10" i="14"/>
  <c r="L5" i="14"/>
  <c r="L7" i="14"/>
  <c r="M7" i="14" s="1"/>
  <c r="E10" i="22"/>
  <c r="E11" i="22"/>
  <c r="E12" i="22"/>
  <c r="E13" i="22"/>
  <c r="E14" i="22"/>
  <c r="E15" i="22"/>
  <c r="D10" i="22"/>
  <c r="D11" i="22"/>
  <c r="D12" i="22"/>
  <c r="D13" i="22"/>
  <c r="F13" i="22" s="1"/>
  <c r="D14" i="22"/>
  <c r="D15" i="22"/>
  <c r="F11" i="21"/>
  <c r="E11" i="21"/>
  <c r="E12" i="21"/>
  <c r="D11" i="21"/>
  <c r="D12" i="21"/>
  <c r="F12" i="21" s="1"/>
  <c r="F12" i="19"/>
  <c r="E12" i="19"/>
  <c r="D12" i="19"/>
  <c r="E11" i="19"/>
  <c r="D11" i="19"/>
  <c r="F11" i="19" s="1"/>
  <c r="E9" i="22"/>
  <c r="D9" i="22"/>
  <c r="F9" i="22" s="1"/>
  <c r="E8" i="22"/>
  <c r="D8" i="22"/>
  <c r="F8" i="22" s="1"/>
  <c r="E7" i="22"/>
  <c r="D7" i="22"/>
  <c r="F7" i="22" s="1"/>
  <c r="E6" i="22"/>
  <c r="D6" i="22"/>
  <c r="F6" i="22" s="1"/>
  <c r="E5" i="22"/>
  <c r="D5" i="22"/>
  <c r="E10" i="21"/>
  <c r="D10" i="21"/>
  <c r="F10" i="21" s="1"/>
  <c r="E9" i="21"/>
  <c r="D9" i="21"/>
  <c r="E8" i="21"/>
  <c r="D8" i="21"/>
  <c r="E7" i="21"/>
  <c r="D7" i="21"/>
  <c r="F7" i="21" s="1"/>
  <c r="E6" i="21"/>
  <c r="D6" i="21"/>
  <c r="F6" i="21" s="1"/>
  <c r="G14" i="21"/>
  <c r="E5" i="21"/>
  <c r="D5" i="21"/>
  <c r="E10" i="20"/>
  <c r="D10" i="20"/>
  <c r="E9" i="20"/>
  <c r="D9" i="20"/>
  <c r="F9" i="20" s="1"/>
  <c r="E8" i="20"/>
  <c r="D8" i="20"/>
  <c r="F8" i="20" s="1"/>
  <c r="E7" i="20"/>
  <c r="D7" i="20"/>
  <c r="E6" i="20"/>
  <c r="D6" i="20"/>
  <c r="E5" i="20"/>
  <c r="D5" i="20"/>
  <c r="E10" i="19"/>
  <c r="D10" i="19"/>
  <c r="E9" i="19"/>
  <c r="D9" i="19"/>
  <c r="F9" i="19" s="1"/>
  <c r="E8" i="19"/>
  <c r="D8" i="19"/>
  <c r="E7" i="19"/>
  <c r="D7" i="19"/>
  <c r="E6" i="19"/>
  <c r="D6" i="19"/>
  <c r="E5" i="19"/>
  <c r="D5" i="19"/>
  <c r="E11" i="18"/>
  <c r="D11" i="18"/>
  <c r="E10" i="18"/>
  <c r="D10" i="18"/>
  <c r="F10" i="18" s="1"/>
  <c r="E9" i="18"/>
  <c r="D9" i="18"/>
  <c r="F9" i="18" s="1"/>
  <c r="E8" i="18"/>
  <c r="D8" i="18"/>
  <c r="E6" i="18"/>
  <c r="D6" i="18"/>
  <c r="E5" i="18"/>
  <c r="D5" i="18"/>
  <c r="F12" i="22" l="1"/>
  <c r="F11" i="22"/>
  <c r="F10" i="22"/>
  <c r="F15" i="22"/>
  <c r="F14" i="22"/>
  <c r="F9" i="21"/>
  <c r="F8" i="21"/>
  <c r="D14" i="21"/>
  <c r="G15" i="20"/>
  <c r="F10" i="20"/>
  <c r="D15" i="20"/>
  <c r="F7" i="20"/>
  <c r="F6" i="20"/>
  <c r="E15" i="20"/>
  <c r="E14" i="19"/>
  <c r="F10" i="19"/>
  <c r="G17" i="22"/>
  <c r="E17" i="22"/>
  <c r="D17" i="22"/>
  <c r="E14" i="21"/>
  <c r="G14" i="19"/>
  <c r="F7" i="19"/>
  <c r="F8" i="19"/>
  <c r="F5" i="19"/>
  <c r="F8" i="18"/>
  <c r="F6" i="18"/>
  <c r="F5" i="18"/>
  <c r="F5" i="22"/>
  <c r="F5" i="21"/>
  <c r="F14" i="21" s="1"/>
  <c r="F5" i="20"/>
  <c r="D14" i="19"/>
  <c r="E13" i="18"/>
  <c r="G13" i="18"/>
  <c r="F11" i="18"/>
  <c r="D13" i="18"/>
  <c r="L4" i="14"/>
  <c r="L11" i="14"/>
  <c r="L6" i="14"/>
  <c r="L8" i="14"/>
  <c r="E12" i="17"/>
  <c r="D12" i="17"/>
  <c r="F12" i="17" s="1"/>
  <c r="E11" i="17"/>
  <c r="D11" i="17"/>
  <c r="F11" i="17" s="1"/>
  <c r="E10" i="17"/>
  <c r="D10" i="17"/>
  <c r="E9" i="17"/>
  <c r="D9" i="17"/>
  <c r="E8" i="17"/>
  <c r="D8" i="17"/>
  <c r="F8" i="17" s="1"/>
  <c r="E7" i="17"/>
  <c r="D7" i="17"/>
  <c r="F7" i="17" s="1"/>
  <c r="E6" i="17"/>
  <c r="D6" i="17"/>
  <c r="F6" i="17" s="1"/>
  <c r="E5" i="17"/>
  <c r="D5" i="17"/>
  <c r="F5" i="17" s="1"/>
  <c r="E12" i="16"/>
  <c r="D12" i="16"/>
  <c r="F12" i="16" s="1"/>
  <c r="E11" i="16"/>
  <c r="D11" i="16"/>
  <c r="F11" i="16" s="1"/>
  <c r="E10" i="16"/>
  <c r="D10" i="16"/>
  <c r="E9" i="16"/>
  <c r="D9" i="16"/>
  <c r="E8" i="16"/>
  <c r="D8" i="16"/>
  <c r="F8" i="16" s="1"/>
  <c r="E7" i="16"/>
  <c r="D7" i="16"/>
  <c r="E6" i="16"/>
  <c r="D6" i="16"/>
  <c r="G14" i="16"/>
  <c r="E5" i="16"/>
  <c r="D5" i="16"/>
  <c r="F5" i="16" s="1"/>
  <c r="F17" i="22" l="1"/>
  <c r="F15" i="20"/>
  <c r="F14" i="19"/>
  <c r="F13" i="18"/>
  <c r="G14" i="17"/>
  <c r="F10" i="17"/>
  <c r="F9" i="17"/>
  <c r="F14" i="17"/>
  <c r="E14" i="17"/>
  <c r="D14" i="17"/>
  <c r="F9" i="16"/>
  <c r="F6" i="16"/>
  <c r="F10" i="16"/>
  <c r="E14" i="16"/>
  <c r="F7" i="16"/>
  <c r="F14" i="16" s="1"/>
  <c r="D14" i="16"/>
  <c r="M11" i="14"/>
  <c r="M6" i="14"/>
  <c r="M8" i="14"/>
  <c r="M5" i="14"/>
  <c r="M10" i="14"/>
  <c r="M9" i="14"/>
  <c r="E6" i="5"/>
  <c r="E7" i="5"/>
  <c r="E8" i="5"/>
  <c r="E9" i="5"/>
  <c r="E10" i="5"/>
  <c r="E11" i="5"/>
  <c r="E12" i="5"/>
  <c r="E14" i="5"/>
  <c r="E5" i="5"/>
  <c r="D7" i="5"/>
  <c r="D8" i="5"/>
  <c r="D9" i="5"/>
  <c r="D10" i="5"/>
  <c r="D14" i="5" s="1"/>
  <c r="D11" i="5"/>
  <c r="D12" i="5"/>
  <c r="D6" i="5"/>
  <c r="D5" i="5"/>
  <c r="G14" i="5"/>
  <c r="M4" i="14" l="1"/>
  <c r="F6" i="5" l="1"/>
  <c r="F9" i="5"/>
  <c r="F7" i="5"/>
  <c r="F10" i="5"/>
  <c r="F12" i="5"/>
  <c r="F11" i="5"/>
  <c r="F5" i="5"/>
  <c r="F8" i="5"/>
  <c r="F14" i="5" l="1"/>
</calcChain>
</file>

<file path=xl/sharedStrings.xml><?xml version="1.0" encoding="utf-8"?>
<sst xmlns="http://schemas.openxmlformats.org/spreadsheetml/2006/main" count="1047" uniqueCount="204">
  <si>
    <t/>
  </si>
  <si>
    <t>Skupina A</t>
  </si>
  <si>
    <t>Čís.</t>
  </si>
  <si>
    <t>Jméno</t>
  </si>
  <si>
    <t>Branky</t>
  </si>
  <si>
    <t>Nahr.</t>
  </si>
  <si>
    <t>:</t>
  </si>
  <si>
    <t>Tým</t>
  </si>
  <si>
    <t>Číslo</t>
  </si>
  <si>
    <t>Nahrávky</t>
  </si>
  <si>
    <t>Kan.body</t>
  </si>
  <si>
    <t>Tresty</t>
  </si>
  <si>
    <t>Sk</t>
  </si>
  <si>
    <t>BOBŘI</t>
  </si>
  <si>
    <t>výsl.</t>
  </si>
  <si>
    <t>Góly</t>
  </si>
  <si>
    <t>Kan.</t>
  </si>
  <si>
    <t>G</t>
  </si>
  <si>
    <t>N</t>
  </si>
  <si>
    <t>T</t>
  </si>
  <si>
    <t>B</t>
  </si>
  <si>
    <t>Celý tým:</t>
  </si>
  <si>
    <t>FAB</t>
  </si>
  <si>
    <t>BOB</t>
  </si>
  <si>
    <t>BRANKÁŘI</t>
  </si>
  <si>
    <t>1.zápas</t>
  </si>
  <si>
    <t>2.zápas</t>
  </si>
  <si>
    <t>3.zápas</t>
  </si>
  <si>
    <t>4.zápas</t>
  </si>
  <si>
    <t>CELKEM</t>
  </si>
  <si>
    <t>Počet</t>
  </si>
  <si>
    <t>Úspěšnost</t>
  </si>
  <si>
    <t>pořadí</t>
  </si>
  <si>
    <t>zákroků</t>
  </si>
  <si>
    <t>gólů</t>
  </si>
  <si>
    <t>střel</t>
  </si>
  <si>
    <t>v %</t>
  </si>
  <si>
    <t>Základní skupiny</t>
  </si>
  <si>
    <t>****</t>
  </si>
  <si>
    <t>body</t>
  </si>
  <si>
    <t>celkové skóre</t>
  </si>
  <si>
    <t>Zápas o 5. místo</t>
  </si>
  <si>
    <t>Zápas o 3. místo</t>
  </si>
  <si>
    <t>Finále</t>
  </si>
  <si>
    <t>KONEČNÉ POŘADÍ TÝMŮ</t>
  </si>
  <si>
    <t>Vít Bidlo</t>
  </si>
  <si>
    <t>Vojtěch Procházka</t>
  </si>
  <si>
    <t>Martin Paleček</t>
  </si>
  <si>
    <t>Zdeněk Musil (Zdenda)</t>
  </si>
  <si>
    <t>Martin Kareš (Noname)</t>
  </si>
  <si>
    <t>Ondřej Staněk (Ondráš)</t>
  </si>
  <si>
    <t>Daniel Zíma (Bobo)</t>
  </si>
  <si>
    <t>Lukáš Kubelka (Gaius)</t>
  </si>
  <si>
    <t>BOBŘÍCI</t>
  </si>
  <si>
    <t>TAJ</t>
  </si>
  <si>
    <t>TRI B</t>
  </si>
  <si>
    <t>4:10</t>
  </si>
  <si>
    <t>25:1</t>
  </si>
  <si>
    <t>33:21</t>
  </si>
  <si>
    <t>10:4</t>
  </si>
  <si>
    <t>11:7</t>
  </si>
  <si>
    <t>17:1</t>
  </si>
  <si>
    <t>38:12</t>
  </si>
  <si>
    <t>7:11</t>
  </si>
  <si>
    <t>13:0</t>
  </si>
  <si>
    <t>30:15</t>
  </si>
  <si>
    <t>1:25</t>
  </si>
  <si>
    <t>1:17</t>
  </si>
  <si>
    <t>0:13</t>
  </si>
  <si>
    <t>2:55</t>
  </si>
  <si>
    <t>1. TAJFUN</t>
  </si>
  <si>
    <t>2. FABIÁNI</t>
  </si>
  <si>
    <t>3. BOBŘÍCI</t>
  </si>
  <si>
    <t>4. TRILOBIT B</t>
  </si>
  <si>
    <t>Skupina B</t>
  </si>
  <si>
    <t>STO</t>
  </si>
  <si>
    <t>POP</t>
  </si>
  <si>
    <t>TRI A</t>
  </si>
  <si>
    <t>23:2</t>
  </si>
  <si>
    <t>19:0</t>
  </si>
  <si>
    <t>19:4</t>
  </si>
  <si>
    <t>2:23</t>
  </si>
  <si>
    <t>17:5</t>
  </si>
  <si>
    <t>5:12</t>
  </si>
  <si>
    <t>61:6</t>
  </si>
  <si>
    <t>24:40</t>
  </si>
  <si>
    <t>0:19</t>
  </si>
  <si>
    <t>5:17</t>
  </si>
  <si>
    <t>2:12</t>
  </si>
  <si>
    <t>4:19</t>
  </si>
  <si>
    <t>12:5</t>
  </si>
  <si>
    <t>28:26</t>
  </si>
  <si>
    <t>12:2</t>
  </si>
  <si>
    <t>Pořadí skupiny A</t>
  </si>
  <si>
    <t>Pořadí skupiny B</t>
  </si>
  <si>
    <t>1. BOBŘI</t>
  </si>
  <si>
    <t>3. STOPAŘI</t>
  </si>
  <si>
    <t>2. TRILOBIT A</t>
  </si>
  <si>
    <t>4. POPELÁŘI</t>
  </si>
  <si>
    <t>Zápas o 7. místo</t>
  </si>
  <si>
    <t>2. TAJFUN</t>
  </si>
  <si>
    <t>3. FABIÁNI</t>
  </si>
  <si>
    <t>4. TRILOBIT A</t>
  </si>
  <si>
    <t>5. BOBŘÍCI</t>
  </si>
  <si>
    <t>6. STOPAŘI</t>
  </si>
  <si>
    <t>7. POPELÁŘI</t>
  </si>
  <si>
    <t>8. TRILOBIT B</t>
  </si>
  <si>
    <t>BOB-POP</t>
  </si>
  <si>
    <t>FINÁLE</t>
  </si>
  <si>
    <t>BOB-TAJ</t>
  </si>
  <si>
    <t xml:space="preserve">CELKEM </t>
  </si>
  <si>
    <t>ZE SKUPINY</t>
  </si>
  <si>
    <t>TRI A-BOB</t>
  </si>
  <si>
    <t>STO-BOB</t>
  </si>
  <si>
    <t>Jiří Bidlo (Jurda)</t>
  </si>
  <si>
    <t xml:space="preserve">David Farský </t>
  </si>
  <si>
    <t>Adam Sokol (Aidam)</t>
  </si>
  <si>
    <t>Maxim Klouček (Max)</t>
  </si>
  <si>
    <t xml:space="preserve">Jan Procházka (Sirius) </t>
  </si>
  <si>
    <t>Ondřej Drbal (Óňa)</t>
  </si>
  <si>
    <t>Jan Drbal (Jenda)</t>
  </si>
  <si>
    <t>Michal Bůžek (Nemo)</t>
  </si>
  <si>
    <t>BOBŘÍCI-TAJ</t>
  </si>
  <si>
    <t>BOBŘÍCI-TRI B</t>
  </si>
  <si>
    <t>BOBŘÍCI-FAB</t>
  </si>
  <si>
    <t>BOBŘÍCI-STO</t>
  </si>
  <si>
    <t>o 5. místo</t>
  </si>
  <si>
    <t>Lukáš Voplakal</t>
  </si>
  <si>
    <t>Jakub Bouchal</t>
  </si>
  <si>
    <t>Mikuláš Pasler</t>
  </si>
  <si>
    <t>František Zich</t>
  </si>
  <si>
    <t>Hynek Janiš</t>
  </si>
  <si>
    <t>Matěj Kučera</t>
  </si>
  <si>
    <t>Šimon Pasler</t>
  </si>
  <si>
    <t>Mikuláš Smoleň</t>
  </si>
  <si>
    <t>TAJFUN</t>
  </si>
  <si>
    <t>TAJ-FAB</t>
  </si>
  <si>
    <t>TAJ-TRI B</t>
  </si>
  <si>
    <t>finále</t>
  </si>
  <si>
    <t>17 B</t>
  </si>
  <si>
    <t>Adam Flek (Frodo)</t>
  </si>
  <si>
    <t>Jiří Friš (Hvězdář)</t>
  </si>
  <si>
    <t>Vilík Beránek (Vilis)</t>
  </si>
  <si>
    <t>Karel Beránek (Kája)</t>
  </si>
  <si>
    <t>El-Hojairi Adam</t>
  </si>
  <si>
    <t>Jan Švagr (Jenda)</t>
  </si>
  <si>
    <t>Matyáš Sedlák (Maty)</t>
  </si>
  <si>
    <t>STO-TRI A</t>
  </si>
  <si>
    <t>STO-POP</t>
  </si>
  <si>
    <t>TRI A-POP</t>
  </si>
  <si>
    <t>o 7. místo</t>
  </si>
  <si>
    <t>TRI B-POP</t>
  </si>
  <si>
    <t>FAB-TRI B</t>
  </si>
  <si>
    <t>FAB-TRI A</t>
  </si>
  <si>
    <t>o 3. místo</t>
  </si>
  <si>
    <t>STOPAŘI</t>
  </si>
  <si>
    <t>POPELÁŘI</t>
  </si>
  <si>
    <t>Adam Vrána (Havran)</t>
  </si>
  <si>
    <t>Marek Šprincl (Bambus)</t>
  </si>
  <si>
    <t>Valdemar Kočí (Valda)</t>
  </si>
  <si>
    <t>Tomáš Vágner (Tomáš)</t>
  </si>
  <si>
    <t>Prokop Sedlák (Prokop)</t>
  </si>
  <si>
    <t>Ondřej Vočka (Lojza)</t>
  </si>
  <si>
    <t>FABIÁNI</t>
  </si>
  <si>
    <t>František Lang</t>
  </si>
  <si>
    <t>Tereza Dezortová</t>
  </si>
  <si>
    <t>Honza Dezort</t>
  </si>
  <si>
    <t xml:space="preserve">Václav Stupka </t>
  </si>
  <si>
    <t>Láďa Drahota</t>
  </si>
  <si>
    <t>Štěpán Košťál</t>
  </si>
  <si>
    <t>David Anděl</t>
  </si>
  <si>
    <t>Terka Nodžáková</t>
  </si>
  <si>
    <t>Nikola Dovicová</t>
  </si>
  <si>
    <t>Štěpán Šprincl (Štěpán)</t>
  </si>
  <si>
    <t>Vašek Valeš (Vašek)</t>
  </si>
  <si>
    <t>Jakub Mareš</t>
  </si>
  <si>
    <t>Jan Lederer</t>
  </si>
  <si>
    <t>Vojtěch Lukeš</t>
  </si>
  <si>
    <t>Lukáš Marhoul</t>
  </si>
  <si>
    <t>Klára Sváčková</t>
  </si>
  <si>
    <t>Tomáš Kotek</t>
  </si>
  <si>
    <t>Matěj Lisý</t>
  </si>
  <si>
    <t>TRILOBIT A</t>
  </si>
  <si>
    <t>Max Daems</t>
  </si>
  <si>
    <t>TRILOBIT B</t>
  </si>
  <si>
    <t>Zuzana Stránská</t>
  </si>
  <si>
    <t>Justýna Tellingerová</t>
  </si>
  <si>
    <t>Míša Hrnčířová</t>
  </si>
  <si>
    <t>Liliana Dervaričová</t>
  </si>
  <si>
    <t>Agáta Sváčková</t>
  </si>
  <si>
    <t>Beáta Sváčková</t>
  </si>
  <si>
    <t>Ota Tellinger</t>
  </si>
  <si>
    <t>Denisa Hofmanová</t>
  </si>
  <si>
    <t>Lenka Hofmanová</t>
  </si>
  <si>
    <t>Jana Čermáková</t>
  </si>
  <si>
    <t>Petra Čermáková</t>
  </si>
  <si>
    <t>1 B</t>
  </si>
  <si>
    <t>7 bílá</t>
  </si>
  <si>
    <t>7 šedá</t>
  </si>
  <si>
    <t>8 B</t>
  </si>
  <si>
    <t>7 B</t>
  </si>
  <si>
    <t>12 B</t>
  </si>
  <si>
    <t>Ota Jelínkek</t>
  </si>
  <si>
    <t>LAKROSOVÝ TURNAJ MLADŠÍCH O VYKOPÁVKU 2016 (24. 9. 2016 BARRANDOV)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</si>
</sst>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"/>
  </numFmts>
  <fonts count="16" x14ac:knownFonts="1">
    <font>
      <sz val="10"/>
      <name val="Arial CE"/>
      <family val="2"/>
      <charset val="238"/>
    </font>
    <font>
      <sz val="11"/>
      <color rgb="FFFFFFFF"/>
      <name val="Calibri"/>
      <family val="2"/>
      <charset val="238"/>
    </font>
    <font>
      <sz val="14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7"/>
      <name val="Arial CE"/>
      <family val="2"/>
      <charset val="238"/>
    </font>
    <font>
      <b/>
      <sz val="18"/>
      <name val="Arial CE"/>
      <family val="2"/>
      <charset val="238"/>
    </font>
    <font>
      <b/>
      <sz val="13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224">
    <xf numFmtId="0" fontId="0" fillId="0" borderId="0" xfId="0"/>
    <xf numFmtId="0" fontId="4" fillId="0" borderId="0" xfId="0" applyFont="1" applyBorder="1" applyAlignment="1"/>
    <xf numFmtId="0" fontId="9" fillId="0" borderId="0" xfId="0" applyFont="1" applyBorder="1" applyAlignment="1"/>
    <xf numFmtId="0" fontId="5" fillId="0" borderId="0" xfId="0" applyFont="1" applyBorder="1"/>
    <xf numFmtId="0" fontId="2" fillId="0" borderId="0" xfId="0" applyFont="1" applyBorder="1"/>
    <xf numFmtId="0" fontId="5" fillId="0" borderId="1" xfId="0" applyFont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5" xfId="0" applyFont="1" applyBorder="1"/>
    <xf numFmtId="0" fontId="0" fillId="0" borderId="6" xfId="0" applyFont="1" applyBorder="1" applyAlignment="1">
      <alignment horizontal="center"/>
    </xf>
    <xf numFmtId="0" fontId="2" fillId="0" borderId="4" xfId="0" applyFont="1" applyBorder="1"/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2" xfId="0" applyFont="1" applyBorder="1"/>
    <xf numFmtId="0" fontId="2" fillId="0" borderId="1" xfId="0" applyFont="1" applyBorder="1"/>
    <xf numFmtId="0" fontId="2" fillId="0" borderId="13" xfId="0" applyFont="1" applyBorder="1"/>
    <xf numFmtId="0" fontId="0" fillId="0" borderId="14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20" xfId="0" applyFont="1" applyBorder="1"/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0" fillId="0" borderId="22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23" xfId="0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10" xfId="0" applyFont="1" applyBorder="1"/>
    <xf numFmtId="0" fontId="0" fillId="0" borderId="11" xfId="0" applyFont="1" applyBorder="1"/>
    <xf numFmtId="0" fontId="0" fillId="0" borderId="15" xfId="0" applyBorder="1"/>
    <xf numFmtId="0" fontId="0" fillId="0" borderId="11" xfId="0" applyBorder="1"/>
    <xf numFmtId="0" fontId="0" fillId="0" borderId="9" xfId="0" applyBorder="1"/>
    <xf numFmtId="0" fontId="0" fillId="0" borderId="17" xfId="0" applyFont="1" applyBorder="1"/>
    <xf numFmtId="0" fontId="0" fillId="0" borderId="18" xfId="0" applyFont="1" applyBorder="1"/>
    <xf numFmtId="0" fontId="0" fillId="0" borderId="25" xfId="0" applyBorder="1"/>
    <xf numFmtId="0" fontId="0" fillId="0" borderId="17" xfId="0" applyBorder="1"/>
    <xf numFmtId="0" fontId="0" fillId="0" borderId="18" xfId="0" applyBorder="1"/>
    <xf numFmtId="0" fontId="0" fillId="0" borderId="16" xfId="0" applyBorder="1"/>
    <xf numFmtId="0" fontId="7" fillId="3" borderId="12" xfId="0" applyFont="1" applyFill="1" applyBorder="1"/>
    <xf numFmtId="0" fontId="7" fillId="3" borderId="1" xfId="0" applyFont="1" applyFill="1" applyBorder="1"/>
    <xf numFmtId="0" fontId="7" fillId="3" borderId="13" xfId="0" applyFont="1" applyFill="1" applyBorder="1"/>
    <xf numFmtId="0" fontId="0" fillId="0" borderId="24" xfId="0" applyFont="1" applyBorder="1"/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0" borderId="10" xfId="0" applyBorder="1"/>
    <xf numFmtId="0" fontId="0" fillId="0" borderId="30" xfId="0" applyFont="1" applyBorder="1"/>
    <xf numFmtId="2" fontId="0" fillId="0" borderId="30" xfId="0" applyNumberFormat="1" applyBorder="1"/>
    <xf numFmtId="49" fontId="0" fillId="0" borderId="23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0" fillId="0" borderId="16" xfId="0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" xfId="0" applyFont="1" applyBorder="1" applyAlignment="1"/>
    <xf numFmtId="0" fontId="0" fillId="0" borderId="5" xfId="0" applyFont="1" applyBorder="1" applyAlignment="1"/>
    <xf numFmtId="49" fontId="0" fillId="0" borderId="25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" xfId="0" applyBorder="1"/>
    <xf numFmtId="0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10" fillId="0" borderId="0" xfId="0" applyFont="1"/>
    <xf numFmtId="49" fontId="0" fillId="0" borderId="8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6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9" xfId="0" applyFont="1" applyBorder="1"/>
    <xf numFmtId="0" fontId="5" fillId="0" borderId="20" xfId="0" applyFont="1" applyBorder="1"/>
    <xf numFmtId="0" fontId="0" fillId="0" borderId="4" xfId="0" applyFont="1" applyBorder="1"/>
    <xf numFmtId="0" fontId="0" fillId="0" borderId="12" xfId="0" applyFont="1" applyBorder="1"/>
    <xf numFmtId="49" fontId="2" fillId="0" borderId="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50" xfId="0" applyFont="1" applyBorder="1"/>
    <xf numFmtId="0" fontId="0" fillId="0" borderId="51" xfId="0" applyFont="1" applyBorder="1" applyAlignment="1">
      <alignment horizontal="center"/>
    </xf>
    <xf numFmtId="0" fontId="0" fillId="0" borderId="26" xfId="0" applyFont="1" applyBorder="1"/>
    <xf numFmtId="0" fontId="0" fillId="3" borderId="19" xfId="0" applyFill="1" applyBorder="1"/>
    <xf numFmtId="0" fontId="0" fillId="3" borderId="20" xfId="0" applyFill="1" applyBorder="1"/>
    <xf numFmtId="0" fontId="0" fillId="3" borderId="1" xfId="0" applyFill="1" applyBorder="1"/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6" fillId="4" borderId="4" xfId="0" applyFont="1" applyFill="1" applyBorder="1"/>
    <xf numFmtId="0" fontId="6" fillId="4" borderId="0" xfId="0" applyFont="1" applyFill="1" applyBorder="1" applyAlignment="1">
      <alignment horizontal="center"/>
    </xf>
    <xf numFmtId="0" fontId="6" fillId="4" borderId="5" xfId="0" applyFont="1" applyFill="1" applyBorder="1"/>
    <xf numFmtId="49" fontId="2" fillId="4" borderId="12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0" borderId="23" xfId="0" applyFont="1" applyBorder="1"/>
    <xf numFmtId="0" fontId="0" fillId="3" borderId="4" xfId="0" applyFill="1" applyBorder="1"/>
    <xf numFmtId="0" fontId="0" fillId="3" borderId="0" xfId="0" applyFill="1" applyBorder="1"/>
    <xf numFmtId="0" fontId="2" fillId="0" borderId="3" xfId="0" applyFont="1" applyBorder="1"/>
    <xf numFmtId="0" fontId="0" fillId="0" borderId="52" xfId="0" applyFont="1" applyBorder="1" applyAlignment="1">
      <alignment horizontal="center"/>
    </xf>
    <xf numFmtId="0" fontId="0" fillId="0" borderId="53" xfId="0" applyFont="1" applyBorder="1"/>
    <xf numFmtId="0" fontId="8" fillId="0" borderId="54" xfId="0" applyFont="1" applyBorder="1" applyAlignment="1">
      <alignment horizontal="center"/>
    </xf>
    <xf numFmtId="0" fontId="0" fillId="0" borderId="55" xfId="0" applyBorder="1"/>
    <xf numFmtId="0" fontId="0" fillId="0" borderId="54" xfId="0" applyFont="1" applyBorder="1"/>
    <xf numFmtId="0" fontId="0" fillId="4" borderId="54" xfId="0" applyFont="1" applyFill="1" applyBorder="1"/>
    <xf numFmtId="0" fontId="0" fillId="4" borderId="55" xfId="0" applyFill="1" applyBorder="1"/>
    <xf numFmtId="0" fontId="4" fillId="0" borderId="54" xfId="0" applyFont="1" applyBorder="1"/>
    <xf numFmtId="0" fontId="0" fillId="0" borderId="56" xfId="0" applyFont="1" applyBorder="1"/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Border="1"/>
    <xf numFmtId="0" fontId="11" fillId="0" borderId="10" xfId="0" applyFont="1" applyFill="1" applyBorder="1"/>
    <xf numFmtId="0" fontId="11" fillId="4" borderId="10" xfId="0" applyFont="1" applyFill="1" applyBorder="1"/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/>
    <xf numFmtId="0" fontId="11" fillId="0" borderId="17" xfId="0" applyFont="1" applyFill="1" applyBorder="1"/>
    <xf numFmtId="0" fontId="11" fillId="4" borderId="17" xfId="0" applyFont="1" applyFill="1" applyBorder="1"/>
    <xf numFmtId="2" fontId="11" fillId="0" borderId="11" xfId="0" applyNumberFormat="1" applyFont="1" applyBorder="1"/>
    <xf numFmtId="2" fontId="11" fillId="0" borderId="18" xfId="0" applyNumberFormat="1" applyFont="1" applyBorder="1"/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52" xfId="0" applyFont="1" applyBorder="1"/>
    <xf numFmtId="0" fontId="0" fillId="0" borderId="57" xfId="0" applyFont="1" applyBorder="1"/>
    <xf numFmtId="0" fontId="0" fillId="0" borderId="58" xfId="0" applyFill="1" applyBorder="1"/>
    <xf numFmtId="0" fontId="0" fillId="0" borderId="59" xfId="0" applyFont="1" applyBorder="1"/>
    <xf numFmtId="0" fontId="0" fillId="5" borderId="56" xfId="0" applyFont="1" applyFill="1" applyBorder="1"/>
    <xf numFmtId="0" fontId="10" fillId="6" borderId="28" xfId="0" applyFont="1" applyFill="1" applyBorder="1" applyAlignment="1">
      <alignment horizontal="center"/>
    </xf>
    <xf numFmtId="0" fontId="10" fillId="6" borderId="28" xfId="0" applyFont="1" applyFill="1" applyBorder="1" applyAlignment="1">
      <alignment horizontal="left"/>
    </xf>
    <xf numFmtId="0" fontId="10" fillId="6" borderId="29" xfId="0" applyFont="1" applyFill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0" xfId="0" applyFill="1" applyBorder="1"/>
    <xf numFmtId="0" fontId="0" fillId="0" borderId="17" xfId="0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0" xfId="0" applyFont="1" applyBorder="1"/>
    <xf numFmtId="0" fontId="10" fillId="0" borderId="10" xfId="0" applyFont="1" applyBorder="1" applyAlignment="1">
      <alignment horizontal="right"/>
    </xf>
    <xf numFmtId="0" fontId="10" fillId="0" borderId="11" xfId="0" applyFont="1" applyBorder="1"/>
    <xf numFmtId="0" fontId="10" fillId="0" borderId="11" xfId="0" applyFont="1" applyBorder="1" applyAlignment="1">
      <alignment horizontal="right"/>
    </xf>
    <xf numFmtId="0" fontId="10" fillId="0" borderId="10" xfId="0" applyFont="1" applyFill="1" applyBorder="1"/>
    <xf numFmtId="0" fontId="4" fillId="0" borderId="0" xfId="0" applyFont="1" applyBorder="1" applyAlignment="1"/>
    <xf numFmtId="0" fontId="9" fillId="0" borderId="0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4" fillId="0" borderId="19" xfId="0" applyFont="1" applyBorder="1" applyAlignment="1"/>
    <xf numFmtId="0" fontId="4" fillId="0" borderId="21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10" xfId="0" applyFont="1" applyBorder="1" applyAlignment="1">
      <alignment horizontal="right"/>
    </xf>
    <xf numFmtId="0" fontId="14" fillId="6" borderId="0" xfId="0" applyFont="1" applyFill="1"/>
    <xf numFmtId="0" fontId="15" fillId="6" borderId="0" xfId="0" applyFont="1" applyFill="1"/>
  </cellXfs>
  <cellStyles count="2">
    <cellStyle name="Normální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H31" sqref="H31"/>
    </sheetView>
  </sheetViews>
  <sheetFormatPr defaultRowHeight="12.75" x14ac:dyDescent="0.2"/>
  <cols>
    <col min="1" max="5" width="9.85546875"/>
    <col min="7" max="7" width="9.85546875"/>
    <col min="8" max="8" width="12.7109375"/>
    <col min="9" max="1026" width="9.85546875"/>
  </cols>
  <sheetData>
    <row r="1" spans="1:11" ht="15.75" x14ac:dyDescent="0.25">
      <c r="A1" s="222" t="s">
        <v>203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x14ac:dyDescent="0.2">
      <c r="A2" s="103"/>
    </row>
    <row r="3" spans="1:11" ht="15.6" customHeight="1" x14ac:dyDescent="0.2">
      <c r="A3" s="212" t="s">
        <v>37</v>
      </c>
      <c r="B3" s="212"/>
      <c r="C3" s="212"/>
      <c r="D3" s="212"/>
      <c r="E3" s="212"/>
      <c r="F3" s="212"/>
      <c r="G3" s="212"/>
    </row>
    <row r="5" spans="1:11" ht="15.6" customHeight="1" thickBot="1" x14ac:dyDescent="0.25">
      <c r="B5" s="211" t="s">
        <v>1</v>
      </c>
      <c r="C5" s="211"/>
      <c r="D5" s="211"/>
      <c r="E5" s="211"/>
      <c r="F5" s="1"/>
    </row>
    <row r="6" spans="1:11" ht="15.6" customHeight="1" thickBot="1" x14ac:dyDescent="0.25">
      <c r="B6" s="85" t="s">
        <v>38</v>
      </c>
      <c r="C6" s="86" t="s">
        <v>53</v>
      </c>
      <c r="D6" s="87" t="s">
        <v>54</v>
      </c>
      <c r="E6" s="88" t="s">
        <v>22</v>
      </c>
      <c r="F6" s="89" t="s">
        <v>55</v>
      </c>
      <c r="G6" s="90" t="s">
        <v>39</v>
      </c>
      <c r="H6" s="91" t="s">
        <v>40</v>
      </c>
      <c r="I6" s="73"/>
      <c r="J6" s="215" t="s">
        <v>93</v>
      </c>
      <c r="K6" s="216"/>
    </row>
    <row r="7" spans="1:11" ht="15.6" customHeight="1" x14ac:dyDescent="0.2">
      <c r="B7" s="92" t="s">
        <v>53</v>
      </c>
      <c r="C7" s="60" t="s">
        <v>38</v>
      </c>
      <c r="D7" s="61" t="s">
        <v>56</v>
      </c>
      <c r="E7" s="61" t="s">
        <v>56</v>
      </c>
      <c r="F7" s="61" t="s">
        <v>57</v>
      </c>
      <c r="G7" s="83">
        <v>2</v>
      </c>
      <c r="H7" s="104" t="s">
        <v>58</v>
      </c>
      <c r="I7" s="71"/>
      <c r="J7" s="217" t="s">
        <v>70</v>
      </c>
      <c r="K7" s="218"/>
    </row>
    <row r="8" spans="1:11" ht="15.6" customHeight="1" x14ac:dyDescent="0.2">
      <c r="B8" s="92" t="s">
        <v>54</v>
      </c>
      <c r="C8" s="62" t="s">
        <v>59</v>
      </c>
      <c r="D8" s="63" t="s">
        <v>38</v>
      </c>
      <c r="E8" s="63" t="s">
        <v>60</v>
      </c>
      <c r="F8" s="63" t="s">
        <v>61</v>
      </c>
      <c r="G8" s="83">
        <v>6</v>
      </c>
      <c r="H8" s="104" t="s">
        <v>62</v>
      </c>
      <c r="I8" s="71"/>
      <c r="J8" s="95" t="s">
        <v>71</v>
      </c>
      <c r="K8" s="96"/>
    </row>
    <row r="9" spans="1:11" ht="15.6" customHeight="1" x14ac:dyDescent="0.2">
      <c r="B9" s="93" t="s">
        <v>22</v>
      </c>
      <c r="C9" s="62" t="s">
        <v>59</v>
      </c>
      <c r="D9" s="63" t="s">
        <v>63</v>
      </c>
      <c r="E9" s="63" t="s">
        <v>38</v>
      </c>
      <c r="F9" s="63" t="s">
        <v>64</v>
      </c>
      <c r="G9" s="84">
        <v>4</v>
      </c>
      <c r="H9" s="110" t="s">
        <v>65</v>
      </c>
      <c r="I9" s="71"/>
      <c r="J9" s="217" t="s">
        <v>72</v>
      </c>
      <c r="K9" s="218"/>
    </row>
    <row r="10" spans="1:11" ht="15.6" customHeight="1" thickBot="1" x14ac:dyDescent="0.25">
      <c r="B10" s="94" t="s">
        <v>55</v>
      </c>
      <c r="C10" s="97" t="s">
        <v>66</v>
      </c>
      <c r="D10" s="98" t="s">
        <v>67</v>
      </c>
      <c r="E10" s="98" t="s">
        <v>68</v>
      </c>
      <c r="F10" s="98" t="s">
        <v>38</v>
      </c>
      <c r="G10" s="111">
        <v>0</v>
      </c>
      <c r="H10" s="112" t="s">
        <v>69</v>
      </c>
      <c r="I10" s="71"/>
      <c r="J10" s="213" t="s">
        <v>73</v>
      </c>
      <c r="K10" s="214"/>
    </row>
    <row r="12" spans="1:11" ht="15.6" customHeight="1" thickBot="1" x14ac:dyDescent="0.25">
      <c r="B12" s="211" t="s">
        <v>74</v>
      </c>
      <c r="C12" s="211"/>
      <c r="D12" s="211"/>
      <c r="E12" s="211"/>
      <c r="F12" s="211"/>
      <c r="G12" s="211"/>
      <c r="H12" s="211"/>
    </row>
    <row r="13" spans="1:11" ht="15.6" customHeight="1" thickBot="1" x14ac:dyDescent="0.25">
      <c r="B13" s="85" t="s">
        <v>38</v>
      </c>
      <c r="C13" s="86" t="s">
        <v>13</v>
      </c>
      <c r="D13" s="87" t="s">
        <v>75</v>
      </c>
      <c r="E13" s="87" t="s">
        <v>76</v>
      </c>
      <c r="F13" s="87" t="s">
        <v>77</v>
      </c>
      <c r="G13" s="87" t="s">
        <v>39</v>
      </c>
      <c r="H13" s="91" t="s">
        <v>40</v>
      </c>
      <c r="J13" s="215" t="s">
        <v>94</v>
      </c>
      <c r="K13" s="216"/>
    </row>
    <row r="14" spans="1:11" ht="15.6" customHeight="1" x14ac:dyDescent="0.2">
      <c r="B14" s="92" t="s">
        <v>13</v>
      </c>
      <c r="C14" s="60" t="s">
        <v>38</v>
      </c>
      <c r="D14" s="61" t="s">
        <v>78</v>
      </c>
      <c r="E14" s="61" t="s">
        <v>79</v>
      </c>
      <c r="F14" s="61" t="s">
        <v>80</v>
      </c>
      <c r="G14" s="102">
        <v>6</v>
      </c>
      <c r="H14" s="104" t="s">
        <v>84</v>
      </c>
      <c r="J14" s="217" t="s">
        <v>95</v>
      </c>
      <c r="K14" s="218"/>
    </row>
    <row r="15" spans="1:11" ht="15.6" customHeight="1" x14ac:dyDescent="0.2">
      <c r="B15" s="93" t="s">
        <v>75</v>
      </c>
      <c r="C15" s="62" t="s">
        <v>81</v>
      </c>
      <c r="D15" s="63" t="s">
        <v>38</v>
      </c>
      <c r="E15" s="63" t="s">
        <v>82</v>
      </c>
      <c r="F15" s="63" t="s">
        <v>83</v>
      </c>
      <c r="G15" s="100">
        <v>2</v>
      </c>
      <c r="H15" s="105" t="s">
        <v>85</v>
      </c>
      <c r="J15" s="95" t="s">
        <v>97</v>
      </c>
      <c r="K15" s="96"/>
    </row>
    <row r="16" spans="1:11" ht="15.6" customHeight="1" x14ac:dyDescent="0.2">
      <c r="B16" s="93" t="s">
        <v>76</v>
      </c>
      <c r="C16" s="62" t="s">
        <v>86</v>
      </c>
      <c r="D16" s="101" t="s">
        <v>87</v>
      </c>
      <c r="E16" s="63" t="s">
        <v>38</v>
      </c>
      <c r="F16" s="63" t="s">
        <v>88</v>
      </c>
      <c r="G16" s="100">
        <v>0</v>
      </c>
      <c r="H16" s="106">
        <v>0.31805555555555554</v>
      </c>
      <c r="J16" s="217" t="s">
        <v>96</v>
      </c>
      <c r="K16" s="218"/>
    </row>
    <row r="17" spans="1:11" ht="15.6" customHeight="1" thickBot="1" x14ac:dyDescent="0.25">
      <c r="B17" s="94" t="s">
        <v>77</v>
      </c>
      <c r="C17" s="97" t="s">
        <v>89</v>
      </c>
      <c r="D17" s="98" t="s">
        <v>90</v>
      </c>
      <c r="E17" s="107" t="s">
        <v>92</v>
      </c>
      <c r="F17" s="98" t="s">
        <v>38</v>
      </c>
      <c r="G17" s="108">
        <v>4</v>
      </c>
      <c r="H17" s="109" t="s">
        <v>91</v>
      </c>
      <c r="J17" s="213" t="s">
        <v>98</v>
      </c>
      <c r="K17" s="214"/>
    </row>
    <row r="20" spans="1:11" ht="15.6" customHeight="1" x14ac:dyDescent="0.2">
      <c r="A20" s="212" t="s">
        <v>99</v>
      </c>
      <c r="B20" s="212"/>
      <c r="C20" s="212"/>
      <c r="D20" s="212"/>
      <c r="E20" s="212"/>
      <c r="F20" s="212"/>
      <c r="G20" s="212"/>
    </row>
    <row r="21" spans="1:11" ht="15.6" customHeight="1" x14ac:dyDescent="0.2">
      <c r="B21" s="64" t="s">
        <v>55</v>
      </c>
      <c r="C21" s="65" t="s">
        <v>6</v>
      </c>
      <c r="D21" s="66" t="s">
        <v>76</v>
      </c>
      <c r="E21" s="67"/>
      <c r="F21" s="72"/>
    </row>
    <row r="22" spans="1:11" ht="15.6" customHeight="1" thickBot="1" x14ac:dyDescent="0.25">
      <c r="B22" s="68">
        <v>2</v>
      </c>
      <c r="C22" s="69" t="s">
        <v>6</v>
      </c>
      <c r="D22" s="70">
        <v>5</v>
      </c>
      <c r="E22" s="71"/>
      <c r="F22" s="71"/>
    </row>
    <row r="23" spans="1:11" ht="15.6" customHeight="1" x14ac:dyDescent="0.2">
      <c r="B23" s="72"/>
      <c r="C23" s="23"/>
      <c r="D23" s="72"/>
      <c r="E23" s="71"/>
      <c r="F23" s="71"/>
    </row>
    <row r="24" spans="1:11" ht="15.6" customHeight="1" thickBot="1" x14ac:dyDescent="0.25">
      <c r="A24" s="212" t="s">
        <v>41</v>
      </c>
      <c r="B24" s="212"/>
      <c r="C24" s="212"/>
      <c r="D24" s="212"/>
      <c r="E24" s="212"/>
      <c r="F24" s="212"/>
      <c r="G24" s="212"/>
    </row>
    <row r="25" spans="1:11" ht="15.6" customHeight="1" x14ac:dyDescent="0.2">
      <c r="B25" s="64" t="s">
        <v>75</v>
      </c>
      <c r="C25" s="65" t="s">
        <v>6</v>
      </c>
      <c r="D25" s="66" t="s">
        <v>53</v>
      </c>
      <c r="E25" s="72"/>
      <c r="F25" s="72"/>
    </row>
    <row r="26" spans="1:11" ht="13.5" thickBot="1" x14ac:dyDescent="0.25">
      <c r="B26" s="68">
        <v>7</v>
      </c>
      <c r="C26" s="69" t="s">
        <v>6</v>
      </c>
      <c r="D26" s="70">
        <v>9</v>
      </c>
      <c r="E26" s="71"/>
      <c r="F26" s="71"/>
    </row>
    <row r="27" spans="1:11" x14ac:dyDescent="0.2">
      <c r="B27" s="72"/>
      <c r="C27" s="23"/>
      <c r="D27" s="72"/>
      <c r="E27" s="71"/>
      <c r="F27" s="71"/>
    </row>
    <row r="28" spans="1:11" ht="15.6" customHeight="1" thickBot="1" x14ac:dyDescent="0.25">
      <c r="A28" s="212" t="s">
        <v>42</v>
      </c>
      <c r="B28" s="212"/>
      <c r="C28" s="212"/>
      <c r="D28" s="212"/>
      <c r="E28" s="212"/>
      <c r="F28" s="2"/>
    </row>
    <row r="29" spans="1:11" ht="15.6" customHeight="1" x14ac:dyDescent="0.2">
      <c r="A29" s="73"/>
      <c r="B29" s="64" t="s">
        <v>22</v>
      </c>
      <c r="C29" s="65" t="s">
        <v>6</v>
      </c>
      <c r="D29" s="66" t="s">
        <v>77</v>
      </c>
      <c r="E29" s="73"/>
      <c r="F29" s="73"/>
    </row>
    <row r="30" spans="1:11" ht="15.6" customHeight="1" x14ac:dyDescent="0.2">
      <c r="A30" s="73"/>
      <c r="B30" s="68">
        <v>12</v>
      </c>
      <c r="C30" s="69" t="s">
        <v>6</v>
      </c>
      <c r="D30" s="70">
        <v>7</v>
      </c>
      <c r="E30" s="73"/>
      <c r="F30" s="73"/>
    </row>
    <row r="31" spans="1:11" ht="15.6" customHeight="1" x14ac:dyDescent="0.2">
      <c r="B31" s="73"/>
      <c r="C31" s="73"/>
      <c r="D31" s="73"/>
      <c r="E31" s="73"/>
      <c r="F31" s="73"/>
    </row>
    <row r="32" spans="1:11" ht="15.6" customHeight="1" thickBot="1" x14ac:dyDescent="0.25">
      <c r="A32" s="212" t="s">
        <v>43</v>
      </c>
      <c r="B32" s="212"/>
      <c r="C32" s="212"/>
    </row>
    <row r="33" spans="1:6" ht="15.6" customHeight="1" x14ac:dyDescent="0.2">
      <c r="B33" s="74" t="s">
        <v>54</v>
      </c>
      <c r="C33" s="75" t="s">
        <v>6</v>
      </c>
      <c r="D33" s="76" t="s">
        <v>23</v>
      </c>
    </row>
    <row r="34" spans="1:6" ht="15.6" customHeight="1" x14ac:dyDescent="0.2">
      <c r="B34" s="77">
        <v>9</v>
      </c>
      <c r="C34" s="78" t="s">
        <v>6</v>
      </c>
      <c r="D34" s="79">
        <v>23</v>
      </c>
    </row>
    <row r="35" spans="1:6" ht="13.5" thickTop="1" x14ac:dyDescent="0.2"/>
    <row r="36" spans="1:6" ht="15.6" customHeight="1" x14ac:dyDescent="0.2">
      <c r="A36" s="212" t="s">
        <v>44</v>
      </c>
      <c r="B36" s="212"/>
      <c r="C36" s="212"/>
      <c r="D36" s="212"/>
      <c r="E36" s="212"/>
      <c r="F36" s="2"/>
    </row>
    <row r="37" spans="1:6" ht="15.6" customHeight="1" x14ac:dyDescent="0.2">
      <c r="A37" s="80"/>
      <c r="B37" s="80"/>
      <c r="C37" s="80"/>
      <c r="D37" s="80"/>
      <c r="E37" s="80"/>
      <c r="F37" s="80"/>
    </row>
    <row r="38" spans="1:6" ht="15.6" customHeight="1" x14ac:dyDescent="0.2">
      <c r="B38" s="211" t="s">
        <v>95</v>
      </c>
      <c r="C38" s="211"/>
      <c r="D38" s="211"/>
      <c r="E38" s="211"/>
      <c r="F38" s="1"/>
    </row>
    <row r="39" spans="1:6" ht="15.6" customHeight="1" x14ac:dyDescent="0.2">
      <c r="A39" s="81"/>
      <c r="B39" s="211" t="s">
        <v>100</v>
      </c>
      <c r="C39" s="211"/>
      <c r="D39" s="211"/>
      <c r="E39" s="211"/>
      <c r="F39" s="1"/>
    </row>
    <row r="40" spans="1:6" ht="15.6" customHeight="1" x14ac:dyDescent="0.2">
      <c r="A40" s="81"/>
      <c r="B40" s="211" t="s">
        <v>101</v>
      </c>
      <c r="C40" s="211"/>
      <c r="D40" s="211"/>
      <c r="E40" s="211"/>
      <c r="F40" s="1"/>
    </row>
    <row r="41" spans="1:6" ht="15.6" customHeight="1" x14ac:dyDescent="0.2">
      <c r="A41" s="81"/>
      <c r="B41" s="211" t="s">
        <v>102</v>
      </c>
      <c r="C41" s="211"/>
      <c r="D41" s="211"/>
      <c r="E41" s="211"/>
      <c r="F41" s="1"/>
    </row>
    <row r="42" spans="1:6" ht="15.6" customHeight="1" x14ac:dyDescent="0.2">
      <c r="A42" s="81"/>
      <c r="B42" s="211" t="s">
        <v>103</v>
      </c>
      <c r="C42" s="211"/>
      <c r="D42" s="211"/>
      <c r="E42" s="211"/>
      <c r="F42" s="1"/>
    </row>
    <row r="43" spans="1:6" ht="15.6" customHeight="1" x14ac:dyDescent="0.2">
      <c r="A43" s="81"/>
      <c r="B43" s="211" t="s">
        <v>104</v>
      </c>
      <c r="C43" s="211"/>
      <c r="D43" s="211"/>
      <c r="E43" s="211"/>
      <c r="F43" s="1"/>
    </row>
    <row r="44" spans="1:6" x14ac:dyDescent="0.2">
      <c r="B44" s="103" t="s">
        <v>105</v>
      </c>
    </row>
    <row r="45" spans="1:6" x14ac:dyDescent="0.2">
      <c r="B45" s="103" t="s">
        <v>106</v>
      </c>
    </row>
  </sheetData>
  <mergeCells count="22">
    <mergeCell ref="A3:G3"/>
    <mergeCell ref="B5:E5"/>
    <mergeCell ref="J6:K6"/>
    <mergeCell ref="J7:K7"/>
    <mergeCell ref="J9:K9"/>
    <mergeCell ref="J10:K10"/>
    <mergeCell ref="B12:H12"/>
    <mergeCell ref="J13:K13"/>
    <mergeCell ref="J14:K14"/>
    <mergeCell ref="J16:K16"/>
    <mergeCell ref="J17:K17"/>
    <mergeCell ref="A20:G20"/>
    <mergeCell ref="A28:E28"/>
    <mergeCell ref="A32:C32"/>
    <mergeCell ref="A24:G24"/>
    <mergeCell ref="B42:E42"/>
    <mergeCell ref="B43:E43"/>
    <mergeCell ref="A36:E36"/>
    <mergeCell ref="B38:E38"/>
    <mergeCell ref="B39:E39"/>
    <mergeCell ref="B40:E40"/>
    <mergeCell ref="B41:E41"/>
  </mergeCells>
  <pageMargins left="0.78749999999999998" right="0.78749999999999998" top="1.05277777777778" bottom="1.05277777777778" header="0.78749999999999998" footer="0.78749999999999998"/>
  <pageSetup paperSize="9" firstPageNumber="0" orientation="portrait" verticalDpi="0" r:id="rId1"/>
  <headerFooter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zoomScale="90" zoomScaleNormal="90" workbookViewId="0">
      <selection activeCell="V29" sqref="V29"/>
    </sheetView>
  </sheetViews>
  <sheetFormatPr defaultRowHeight="12.75" x14ac:dyDescent="0.2"/>
  <cols>
    <col min="2" max="2" width="26.140625" customWidth="1"/>
    <col min="4" max="19" width="5.7109375" customWidth="1"/>
  </cols>
  <sheetData>
    <row r="1" spans="1:28" ht="18.75" customHeight="1" x14ac:dyDescent="0.25">
      <c r="A1" s="119"/>
      <c r="B1" s="120" t="s">
        <v>0</v>
      </c>
      <c r="C1" s="18"/>
      <c r="D1" s="17"/>
      <c r="E1" s="18"/>
      <c r="F1" s="18"/>
      <c r="G1" s="19"/>
      <c r="H1" s="26"/>
      <c r="I1" s="27" t="s">
        <v>12</v>
      </c>
      <c r="J1" s="27"/>
      <c r="K1" s="28"/>
      <c r="L1" s="27" t="s">
        <v>12</v>
      </c>
      <c r="M1" s="27"/>
      <c r="N1" s="28"/>
      <c r="O1" s="27" t="s">
        <v>12</v>
      </c>
      <c r="P1" s="27"/>
      <c r="Q1" s="133"/>
      <c r="R1" s="134" t="s">
        <v>126</v>
      </c>
      <c r="S1" s="135"/>
      <c r="T1" s="115"/>
      <c r="U1" s="115"/>
      <c r="V1" s="116"/>
      <c r="W1" s="116"/>
      <c r="X1" s="115"/>
      <c r="Y1" s="116"/>
      <c r="Z1" s="116"/>
      <c r="AA1" s="115"/>
      <c r="AB1" s="116"/>
    </row>
    <row r="2" spans="1:28" ht="18.75" customHeight="1" x14ac:dyDescent="0.25">
      <c r="A2" s="121"/>
      <c r="B2" s="3"/>
      <c r="C2" s="4"/>
      <c r="D2" s="10"/>
      <c r="E2" s="4" t="s">
        <v>110</v>
      </c>
      <c r="F2" s="4"/>
      <c r="G2" s="8"/>
      <c r="H2" s="113"/>
      <c r="I2" s="117" t="s">
        <v>147</v>
      </c>
      <c r="J2" s="113"/>
      <c r="K2" s="29"/>
      <c r="L2" s="117" t="s">
        <v>148</v>
      </c>
      <c r="M2" s="30"/>
      <c r="N2" s="113"/>
      <c r="O2" s="117" t="s">
        <v>113</v>
      </c>
      <c r="P2" s="113"/>
      <c r="Q2" s="136"/>
      <c r="R2" s="137" t="s">
        <v>125</v>
      </c>
      <c r="S2" s="138"/>
      <c r="T2" s="73"/>
      <c r="U2" s="117"/>
      <c r="V2" s="73"/>
      <c r="W2" s="113"/>
      <c r="X2" s="117"/>
      <c r="Y2" s="113"/>
      <c r="Z2" s="73"/>
      <c r="AA2" s="117"/>
      <c r="AB2" s="73"/>
    </row>
    <row r="3" spans="1:28" ht="18.75" customHeight="1" thickBot="1" x14ac:dyDescent="0.3">
      <c r="A3" s="122"/>
      <c r="B3" s="5" t="s">
        <v>155</v>
      </c>
      <c r="C3" s="14"/>
      <c r="D3" s="13"/>
      <c r="E3" s="14" t="s">
        <v>111</v>
      </c>
      <c r="F3" s="14"/>
      <c r="G3" s="15"/>
      <c r="H3" s="99"/>
      <c r="I3" s="123" t="s">
        <v>14</v>
      </c>
      <c r="J3" s="123"/>
      <c r="K3" s="124"/>
      <c r="L3" s="123" t="s">
        <v>14</v>
      </c>
      <c r="M3" s="125"/>
      <c r="N3" s="123"/>
      <c r="O3" s="123" t="s">
        <v>14</v>
      </c>
      <c r="P3" s="123"/>
      <c r="Q3" s="139"/>
      <c r="R3" s="140" t="s">
        <v>14</v>
      </c>
      <c r="S3" s="141"/>
      <c r="T3" s="114"/>
      <c r="U3" s="114"/>
      <c r="V3" s="114"/>
      <c r="W3" s="73"/>
      <c r="X3" s="4"/>
      <c r="Y3" s="73"/>
      <c r="Z3" s="73"/>
      <c r="AA3" s="4"/>
      <c r="AB3" s="73"/>
    </row>
    <row r="4" spans="1:28" ht="18.75" customHeight="1" thickBot="1" x14ac:dyDescent="0.3">
      <c r="A4" s="16" t="s">
        <v>2</v>
      </c>
      <c r="B4" s="126" t="s">
        <v>3</v>
      </c>
      <c r="C4" s="127"/>
      <c r="D4" s="16" t="s">
        <v>15</v>
      </c>
      <c r="E4" s="6" t="s">
        <v>5</v>
      </c>
      <c r="F4" s="6" t="s">
        <v>16</v>
      </c>
      <c r="G4" s="7" t="s">
        <v>11</v>
      </c>
      <c r="H4" s="128" t="s">
        <v>17</v>
      </c>
      <c r="I4" s="6" t="s">
        <v>18</v>
      </c>
      <c r="J4" s="7" t="s">
        <v>19</v>
      </c>
      <c r="K4" s="16" t="s">
        <v>17</v>
      </c>
      <c r="L4" s="6" t="s">
        <v>18</v>
      </c>
      <c r="M4" s="7" t="s">
        <v>19</v>
      </c>
      <c r="N4" s="16" t="s">
        <v>17</v>
      </c>
      <c r="O4" s="6" t="s">
        <v>18</v>
      </c>
      <c r="P4" s="7" t="s">
        <v>19</v>
      </c>
      <c r="Q4" s="142" t="s">
        <v>17</v>
      </c>
      <c r="R4" s="143" t="s">
        <v>18</v>
      </c>
      <c r="S4" s="144" t="s">
        <v>19</v>
      </c>
      <c r="T4" s="23"/>
      <c r="U4" s="23"/>
      <c r="V4" s="23"/>
      <c r="W4" s="23"/>
      <c r="X4" s="23"/>
      <c r="Y4" s="23"/>
      <c r="Z4" s="23"/>
      <c r="AA4" s="23"/>
      <c r="AB4" s="23"/>
    </row>
    <row r="5" spans="1:28" ht="18.75" customHeight="1" thickTop="1" x14ac:dyDescent="0.25">
      <c r="A5" s="9">
        <v>1</v>
      </c>
      <c r="B5" s="36" t="s">
        <v>140</v>
      </c>
      <c r="C5" s="31" t="s">
        <v>75</v>
      </c>
      <c r="D5" s="32">
        <f>H5+K5+N5</f>
        <v>6</v>
      </c>
      <c r="E5" s="33">
        <f>I5+L5+O5</f>
        <v>2</v>
      </c>
      <c r="F5" s="33">
        <f t="shared" ref="F5:F11" si="0">D5+E5</f>
        <v>8</v>
      </c>
      <c r="G5" s="34">
        <f>J5+M5+P5</f>
        <v>0</v>
      </c>
      <c r="H5" s="35"/>
      <c r="I5" s="36"/>
      <c r="J5" s="37"/>
      <c r="K5" s="38">
        <v>5</v>
      </c>
      <c r="L5" s="36">
        <v>1</v>
      </c>
      <c r="M5" s="37"/>
      <c r="N5" s="38">
        <v>1</v>
      </c>
      <c r="O5" s="36">
        <v>1</v>
      </c>
      <c r="P5" s="37"/>
      <c r="Q5" s="145">
        <v>4</v>
      </c>
      <c r="R5" s="146"/>
      <c r="S5" s="147">
        <v>4</v>
      </c>
      <c r="T5" s="73"/>
      <c r="U5" s="73"/>
      <c r="V5" s="73"/>
      <c r="W5" s="4"/>
      <c r="X5" s="4"/>
      <c r="Y5" s="4"/>
      <c r="Z5" s="4"/>
      <c r="AA5" s="4"/>
      <c r="AB5" s="4"/>
    </row>
    <row r="6" spans="1:28" ht="18.75" customHeight="1" x14ac:dyDescent="0.25">
      <c r="A6" s="9">
        <v>2</v>
      </c>
      <c r="B6" s="57" t="s">
        <v>141</v>
      </c>
      <c r="C6" s="31" t="s">
        <v>75</v>
      </c>
      <c r="D6" s="32">
        <f>H6+K6+N6</f>
        <v>2</v>
      </c>
      <c r="E6" s="39">
        <f t="shared" ref="E6:E11" si="1">I6+L6+O6</f>
        <v>4</v>
      </c>
      <c r="F6" s="39">
        <f t="shared" si="0"/>
        <v>6</v>
      </c>
      <c r="G6" s="34">
        <f t="shared" ref="G6:G11" si="2">J6+M6+P6</f>
        <v>0</v>
      </c>
      <c r="H6" s="41">
        <v>2</v>
      </c>
      <c r="I6" s="57">
        <v>1</v>
      </c>
      <c r="J6" s="42"/>
      <c r="K6" s="43"/>
      <c r="L6" s="57">
        <v>3</v>
      </c>
      <c r="M6" s="42"/>
      <c r="N6" s="43"/>
      <c r="O6" s="57"/>
      <c r="P6" s="42"/>
      <c r="Q6" s="148">
        <v>2</v>
      </c>
      <c r="R6" s="149"/>
      <c r="S6" s="150"/>
      <c r="T6" s="73"/>
      <c r="U6" s="73"/>
      <c r="V6" s="73"/>
      <c r="W6" s="4"/>
      <c r="X6" s="4"/>
      <c r="Y6" s="4"/>
      <c r="Z6" s="4"/>
      <c r="AA6" s="4"/>
      <c r="AB6" s="4"/>
    </row>
    <row r="7" spans="1:28" ht="18.75" customHeight="1" x14ac:dyDescent="0.25">
      <c r="A7" s="9">
        <v>3</v>
      </c>
      <c r="B7" s="57" t="s">
        <v>142</v>
      </c>
      <c r="C7" s="31" t="s">
        <v>75</v>
      </c>
      <c r="D7" s="32">
        <f>H7+K7+N7</f>
        <v>6</v>
      </c>
      <c r="E7" s="39">
        <f>I7+L7+O7</f>
        <v>2</v>
      </c>
      <c r="F7" s="39">
        <f>D7+E7</f>
        <v>8</v>
      </c>
      <c r="G7" s="34">
        <f t="shared" si="2"/>
        <v>0</v>
      </c>
      <c r="H7" s="41">
        <v>3</v>
      </c>
      <c r="I7" s="57">
        <v>1</v>
      </c>
      <c r="J7" s="42"/>
      <c r="K7" s="43">
        <v>2</v>
      </c>
      <c r="L7" s="57">
        <v>1</v>
      </c>
      <c r="M7" s="42"/>
      <c r="N7" s="43">
        <v>1</v>
      </c>
      <c r="O7" s="57"/>
      <c r="P7" s="42"/>
      <c r="Q7" s="148">
        <v>1</v>
      </c>
      <c r="R7" s="149">
        <v>1</v>
      </c>
      <c r="S7" s="150"/>
      <c r="T7" s="73"/>
      <c r="U7" s="73"/>
      <c r="V7" s="73"/>
      <c r="W7" s="4"/>
      <c r="X7" s="4"/>
      <c r="Y7" s="4"/>
      <c r="Z7" s="4"/>
      <c r="AA7" s="4"/>
      <c r="AB7" s="4"/>
    </row>
    <row r="8" spans="1:28" ht="18.75" customHeight="1" x14ac:dyDescent="0.25">
      <c r="A8" s="9">
        <v>4</v>
      </c>
      <c r="B8" s="57" t="s">
        <v>143</v>
      </c>
      <c r="C8" s="31" t="s">
        <v>75</v>
      </c>
      <c r="D8" s="32">
        <f t="shared" ref="D8:D11" si="3">H8+K8+N8</f>
        <v>1</v>
      </c>
      <c r="E8" s="39">
        <f t="shared" si="1"/>
        <v>2</v>
      </c>
      <c r="F8" s="39">
        <f t="shared" si="0"/>
        <v>3</v>
      </c>
      <c r="G8" s="34">
        <f t="shared" si="2"/>
        <v>0</v>
      </c>
      <c r="H8" s="41"/>
      <c r="I8" s="57"/>
      <c r="J8" s="42"/>
      <c r="K8" s="43">
        <v>1</v>
      </c>
      <c r="L8" s="57">
        <v>2</v>
      </c>
      <c r="M8" s="42"/>
      <c r="N8" s="43"/>
      <c r="O8" s="57"/>
      <c r="P8" s="42"/>
      <c r="Q8" s="148"/>
      <c r="R8" s="149">
        <v>1</v>
      </c>
      <c r="S8" s="150"/>
      <c r="T8" s="73"/>
      <c r="U8" s="73"/>
      <c r="V8" s="73"/>
      <c r="W8" s="4"/>
      <c r="X8" s="4"/>
      <c r="Y8" s="4"/>
      <c r="Z8" s="4"/>
      <c r="AA8" s="4"/>
      <c r="AB8" s="4"/>
    </row>
    <row r="9" spans="1:28" ht="18.75" customHeight="1" x14ac:dyDescent="0.25">
      <c r="A9" s="9">
        <v>5</v>
      </c>
      <c r="B9" s="57" t="s">
        <v>144</v>
      </c>
      <c r="C9" s="31" t="s">
        <v>75</v>
      </c>
      <c r="D9" s="32">
        <f t="shared" si="3"/>
        <v>2</v>
      </c>
      <c r="E9" s="39">
        <f t="shared" si="1"/>
        <v>0</v>
      </c>
      <c r="F9" s="39">
        <f t="shared" si="0"/>
        <v>2</v>
      </c>
      <c r="G9" s="34">
        <f t="shared" si="2"/>
        <v>0</v>
      </c>
      <c r="H9" s="41"/>
      <c r="I9" s="57"/>
      <c r="J9" s="42"/>
      <c r="K9" s="43">
        <v>2</v>
      </c>
      <c r="L9" s="57"/>
      <c r="M9" s="42"/>
      <c r="N9" s="43"/>
      <c r="O9" s="57"/>
      <c r="P9" s="42"/>
      <c r="Q9" s="148"/>
      <c r="R9" s="149"/>
      <c r="S9" s="150"/>
      <c r="T9" s="73"/>
      <c r="U9" s="73"/>
      <c r="V9" s="73"/>
      <c r="W9" s="4"/>
      <c r="X9" s="4"/>
      <c r="Y9" s="4"/>
      <c r="Z9" s="4"/>
      <c r="AA9" s="4"/>
      <c r="AB9" s="4"/>
    </row>
    <row r="10" spans="1:28" ht="18.75" customHeight="1" x14ac:dyDescent="0.25">
      <c r="A10" s="9">
        <v>6</v>
      </c>
      <c r="B10" s="57" t="s">
        <v>145</v>
      </c>
      <c r="C10" s="31" t="s">
        <v>75</v>
      </c>
      <c r="D10" s="32">
        <f t="shared" si="3"/>
        <v>6</v>
      </c>
      <c r="E10" s="39">
        <f t="shared" si="1"/>
        <v>2</v>
      </c>
      <c r="F10" s="39">
        <f t="shared" si="0"/>
        <v>8</v>
      </c>
      <c r="G10" s="34">
        <f t="shared" si="2"/>
        <v>0</v>
      </c>
      <c r="H10" s="41"/>
      <c r="I10" s="57"/>
      <c r="J10" s="42"/>
      <c r="K10" s="43">
        <v>6</v>
      </c>
      <c r="L10" s="57">
        <v>2</v>
      </c>
      <c r="M10" s="42"/>
      <c r="N10" s="43"/>
      <c r="O10" s="57"/>
      <c r="P10" s="42"/>
      <c r="Q10" s="148"/>
      <c r="R10" s="149"/>
      <c r="S10" s="150"/>
      <c r="T10" s="73"/>
      <c r="U10" s="73"/>
      <c r="V10" s="73"/>
      <c r="W10" s="4"/>
      <c r="X10" s="4"/>
      <c r="Y10" s="4"/>
      <c r="Z10" s="4"/>
      <c r="AA10" s="4"/>
      <c r="AB10" s="4"/>
    </row>
    <row r="11" spans="1:28" ht="18.75" customHeight="1" thickBot="1" x14ac:dyDescent="0.3">
      <c r="A11" s="158" t="s">
        <v>200</v>
      </c>
      <c r="B11" s="47" t="s">
        <v>146</v>
      </c>
      <c r="C11" s="194" t="s">
        <v>75</v>
      </c>
      <c r="D11" s="191">
        <f t="shared" si="3"/>
        <v>0</v>
      </c>
      <c r="E11" s="44">
        <f t="shared" si="1"/>
        <v>0</v>
      </c>
      <c r="F11" s="44">
        <f t="shared" si="0"/>
        <v>0</v>
      </c>
      <c r="G11" s="34">
        <f t="shared" si="2"/>
        <v>0</v>
      </c>
      <c r="H11" s="46"/>
      <c r="I11" s="47"/>
      <c r="J11" s="48"/>
      <c r="K11" s="49"/>
      <c r="L11" s="47"/>
      <c r="M11" s="48"/>
      <c r="N11" s="49"/>
      <c r="O11" s="47"/>
      <c r="P11" s="48"/>
      <c r="Q11" s="151"/>
      <c r="R11" s="152"/>
      <c r="S11" s="153"/>
      <c r="T11" s="73"/>
      <c r="U11" s="73"/>
      <c r="V11" s="73"/>
      <c r="W11" s="4"/>
      <c r="X11" s="4"/>
      <c r="Y11" s="4"/>
      <c r="Z11" s="4"/>
      <c r="AA11" s="4"/>
      <c r="AB11" s="4"/>
    </row>
    <row r="12" spans="1:28" ht="18.75" customHeight="1" x14ac:dyDescent="0.25">
      <c r="A12" s="155"/>
      <c r="B12" s="156"/>
      <c r="C12" s="156"/>
      <c r="D12" s="188" t="s">
        <v>15</v>
      </c>
      <c r="E12" s="189" t="s">
        <v>5</v>
      </c>
      <c r="F12" s="189" t="s">
        <v>16</v>
      </c>
      <c r="G12" s="190" t="s">
        <v>11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4"/>
      <c r="X12" s="4"/>
      <c r="Y12" s="4"/>
      <c r="Z12" s="4"/>
      <c r="AA12" s="4"/>
      <c r="AB12" s="4"/>
    </row>
    <row r="13" spans="1:28" ht="27" customHeight="1" thickBot="1" x14ac:dyDescent="0.4">
      <c r="A13" s="50" t="s">
        <v>21</v>
      </c>
      <c r="B13" s="132"/>
      <c r="C13" s="132"/>
      <c r="D13" s="50">
        <f>SUM(D5:D11)</f>
        <v>23</v>
      </c>
      <c r="E13" s="51">
        <f>SUM(E5:E11)</f>
        <v>12</v>
      </c>
      <c r="F13" s="51">
        <f>SUM(F5:F11)</f>
        <v>35</v>
      </c>
      <c r="G13" s="52">
        <f>SUM(G5:G11)</f>
        <v>0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4"/>
      <c r="X13" s="4"/>
      <c r="Y13" s="4"/>
      <c r="Z13" s="4"/>
      <c r="AA13" s="4"/>
      <c r="AB13" s="4"/>
    </row>
    <row r="14" spans="1:28" ht="18.75" customHeight="1" x14ac:dyDescent="0.25">
      <c r="A14" s="23"/>
      <c r="B14" s="23"/>
      <c r="C14" s="118"/>
      <c r="D14" s="118"/>
      <c r="E14" s="118"/>
      <c r="F14" s="118"/>
      <c r="G14" s="118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4"/>
      <c r="X14" s="4"/>
      <c r="Y14" s="4"/>
      <c r="Z14" s="4"/>
      <c r="AA14" s="4"/>
      <c r="AB14" s="4"/>
    </row>
    <row r="15" spans="1:28" ht="18.75" customHeight="1" x14ac:dyDescent="0.25">
      <c r="A15" s="23"/>
      <c r="B15" s="23"/>
      <c r="C15" s="118"/>
      <c r="D15" s="118"/>
      <c r="E15" s="118"/>
      <c r="F15" s="118"/>
      <c r="G15" s="118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4"/>
      <c r="X15" s="4"/>
      <c r="Y15" s="4"/>
      <c r="Z15" s="4"/>
      <c r="AA15" s="4"/>
      <c r="AB15" s="4"/>
    </row>
    <row r="16" spans="1:28" ht="18.75" customHeight="1" x14ac:dyDescent="0.25">
      <c r="A16" s="23"/>
      <c r="B16" s="23"/>
      <c r="C16" s="118"/>
      <c r="D16" s="118"/>
      <c r="E16" s="118"/>
      <c r="F16" s="118"/>
      <c r="G16" s="118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4"/>
      <c r="X16" s="4"/>
      <c r="Y16" s="4"/>
      <c r="Z16" s="4"/>
      <c r="AA16" s="4"/>
      <c r="AB16" s="4"/>
    </row>
    <row r="17" spans="1:28" ht="18.75" customHeight="1" x14ac:dyDescent="0.25">
      <c r="A17" s="23"/>
      <c r="B17" s="23"/>
      <c r="C17" s="118"/>
      <c r="D17" s="118"/>
      <c r="E17" s="118"/>
      <c r="F17" s="118"/>
      <c r="G17" s="118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4"/>
      <c r="X17" s="4"/>
      <c r="Y17" s="4"/>
      <c r="Z17" s="4"/>
      <c r="AA17" s="4"/>
      <c r="AB17" s="4"/>
    </row>
    <row r="18" spans="1:28" ht="18.75" customHeight="1" x14ac:dyDescent="0.25">
      <c r="A18" s="23"/>
      <c r="B18" s="23"/>
      <c r="C18" s="118"/>
      <c r="D18" s="118"/>
      <c r="E18" s="118"/>
      <c r="F18" s="118"/>
      <c r="G18" s="118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4"/>
      <c r="X18" s="4"/>
      <c r="Y18" s="4"/>
      <c r="Z18" s="4"/>
      <c r="AA18" s="4"/>
      <c r="AB18" s="4"/>
    </row>
    <row r="19" spans="1:28" ht="18.75" customHeight="1" x14ac:dyDescent="0.25">
      <c r="A19" s="23"/>
      <c r="B19" s="23"/>
      <c r="C19" s="118"/>
      <c r="D19" s="118"/>
      <c r="E19" s="118"/>
      <c r="F19" s="118"/>
      <c r="G19" s="118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4"/>
      <c r="X19" s="4"/>
      <c r="Y19" s="4"/>
      <c r="Z19" s="4"/>
      <c r="AA19" s="4"/>
      <c r="AB19" s="4"/>
    </row>
    <row r="20" spans="1:28" ht="18.75" customHeight="1" x14ac:dyDescent="0.25">
      <c r="A20" s="23"/>
      <c r="B20" s="23"/>
      <c r="C20" s="118"/>
      <c r="D20" s="118"/>
      <c r="E20" s="118"/>
      <c r="F20" s="118"/>
      <c r="G20" s="118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4"/>
      <c r="X20" s="4"/>
      <c r="Y20" s="4"/>
      <c r="Z20" s="4"/>
      <c r="AA20" s="4"/>
      <c r="AB20" s="4"/>
    </row>
    <row r="21" spans="1:28" ht="18.75" customHeight="1" x14ac:dyDescent="0.25">
      <c r="A21" s="23"/>
      <c r="B21" s="23"/>
      <c r="C21" s="118"/>
      <c r="D21" s="118"/>
      <c r="E21" s="118"/>
      <c r="F21" s="118"/>
      <c r="G21" s="118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4"/>
      <c r="X21" s="4"/>
      <c r="Y21" s="4"/>
      <c r="Z21" s="4"/>
      <c r="AA21" s="4"/>
      <c r="AB21" s="4"/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="90" zoomScaleNormal="90" workbookViewId="0">
      <selection activeCell="J16" sqref="J16"/>
    </sheetView>
  </sheetViews>
  <sheetFormatPr defaultRowHeight="12.75" x14ac:dyDescent="0.2"/>
  <cols>
    <col min="2" max="2" width="26.140625" customWidth="1"/>
    <col min="4" max="19" width="5.7109375" customWidth="1"/>
  </cols>
  <sheetData>
    <row r="1" spans="1:28" ht="18.75" customHeight="1" x14ac:dyDescent="0.25">
      <c r="A1" s="119"/>
      <c r="B1" s="120" t="s">
        <v>0</v>
      </c>
      <c r="C1" s="18"/>
      <c r="D1" s="17"/>
      <c r="E1" s="18"/>
      <c r="F1" s="18"/>
      <c r="G1" s="19"/>
      <c r="H1" s="26"/>
      <c r="I1" s="27" t="s">
        <v>12</v>
      </c>
      <c r="J1" s="27"/>
      <c r="K1" s="28"/>
      <c r="L1" s="27" t="s">
        <v>12</v>
      </c>
      <c r="M1" s="27"/>
      <c r="N1" s="28"/>
      <c r="O1" s="27" t="s">
        <v>12</v>
      </c>
      <c r="P1" s="27"/>
      <c r="Q1" s="133"/>
      <c r="R1" s="134" t="s">
        <v>138</v>
      </c>
      <c r="S1" s="135"/>
      <c r="T1" s="115"/>
      <c r="U1" s="115"/>
      <c r="V1" s="116"/>
      <c r="W1" s="116"/>
      <c r="X1" s="115"/>
      <c r="Y1" s="116"/>
      <c r="Z1" s="116"/>
      <c r="AA1" s="115"/>
      <c r="AB1" s="116"/>
    </row>
    <row r="2" spans="1:28" ht="18.75" customHeight="1" x14ac:dyDescent="0.25">
      <c r="A2" s="121"/>
      <c r="B2" s="3"/>
      <c r="C2" s="4"/>
      <c r="D2" s="10"/>
      <c r="E2" s="4" t="s">
        <v>110</v>
      </c>
      <c r="F2" s="4"/>
      <c r="G2" s="8"/>
      <c r="H2" s="113"/>
      <c r="I2" s="117" t="s">
        <v>122</v>
      </c>
      <c r="J2" s="113"/>
      <c r="K2" s="29"/>
      <c r="L2" s="117" t="s">
        <v>136</v>
      </c>
      <c r="M2" s="30"/>
      <c r="N2" s="113"/>
      <c r="O2" s="117" t="s">
        <v>137</v>
      </c>
      <c r="P2" s="113"/>
      <c r="Q2" s="136"/>
      <c r="R2" s="137" t="s">
        <v>109</v>
      </c>
      <c r="S2" s="138"/>
      <c r="T2" s="73"/>
      <c r="U2" s="117"/>
      <c r="V2" s="73"/>
      <c r="W2" s="113"/>
      <c r="X2" s="117"/>
      <c r="Y2" s="113"/>
      <c r="Z2" s="73"/>
      <c r="AA2" s="117"/>
      <c r="AB2" s="73"/>
    </row>
    <row r="3" spans="1:28" ht="18.75" customHeight="1" thickBot="1" x14ac:dyDescent="0.3">
      <c r="A3" s="122"/>
      <c r="B3" s="5" t="s">
        <v>135</v>
      </c>
      <c r="C3" s="14"/>
      <c r="D3" s="13"/>
      <c r="E3" s="14" t="s">
        <v>111</v>
      </c>
      <c r="F3" s="14"/>
      <c r="G3" s="15"/>
      <c r="H3" s="99"/>
      <c r="I3" s="123" t="s">
        <v>14</v>
      </c>
      <c r="J3" s="123"/>
      <c r="K3" s="124"/>
      <c r="L3" s="123" t="s">
        <v>14</v>
      </c>
      <c r="M3" s="125"/>
      <c r="N3" s="123"/>
      <c r="O3" s="123" t="s">
        <v>14</v>
      </c>
      <c r="P3" s="123"/>
      <c r="Q3" s="139"/>
      <c r="R3" s="140" t="s">
        <v>14</v>
      </c>
      <c r="S3" s="141"/>
      <c r="T3" s="114"/>
      <c r="U3" s="114"/>
      <c r="V3" s="114"/>
      <c r="W3" s="73"/>
      <c r="X3" s="4"/>
      <c r="Y3" s="73"/>
      <c r="Z3" s="73"/>
      <c r="AA3" s="4"/>
      <c r="AB3" s="73"/>
    </row>
    <row r="4" spans="1:28" ht="18.75" customHeight="1" thickBot="1" x14ac:dyDescent="0.3">
      <c r="A4" s="16" t="s">
        <v>2</v>
      </c>
      <c r="B4" s="126" t="s">
        <v>3</v>
      </c>
      <c r="C4" s="127"/>
      <c r="D4" s="16" t="s">
        <v>15</v>
      </c>
      <c r="E4" s="6" t="s">
        <v>5</v>
      </c>
      <c r="F4" s="6" t="s">
        <v>16</v>
      </c>
      <c r="G4" s="7" t="s">
        <v>11</v>
      </c>
      <c r="H4" s="128" t="s">
        <v>17</v>
      </c>
      <c r="I4" s="6" t="s">
        <v>18</v>
      </c>
      <c r="J4" s="7" t="s">
        <v>19</v>
      </c>
      <c r="K4" s="16" t="s">
        <v>17</v>
      </c>
      <c r="L4" s="6" t="s">
        <v>18</v>
      </c>
      <c r="M4" s="7" t="s">
        <v>19</v>
      </c>
      <c r="N4" s="16" t="s">
        <v>17</v>
      </c>
      <c r="O4" s="6" t="s">
        <v>18</v>
      </c>
      <c r="P4" s="7" t="s">
        <v>19</v>
      </c>
      <c r="Q4" s="142" t="s">
        <v>17</v>
      </c>
      <c r="R4" s="143" t="s">
        <v>18</v>
      </c>
      <c r="S4" s="144" t="s">
        <v>19</v>
      </c>
      <c r="T4" s="23"/>
      <c r="U4" s="23"/>
      <c r="V4" s="23"/>
      <c r="W4" s="23"/>
      <c r="X4" s="23"/>
      <c r="Y4" s="23"/>
      <c r="Z4" s="23"/>
      <c r="AA4" s="23"/>
      <c r="AB4" s="23"/>
    </row>
    <row r="5" spans="1:28" ht="18.75" customHeight="1" thickTop="1" x14ac:dyDescent="0.25">
      <c r="A5" s="9">
        <v>1</v>
      </c>
      <c r="B5" s="36" t="s">
        <v>127</v>
      </c>
      <c r="C5" s="31" t="s">
        <v>54</v>
      </c>
      <c r="D5" s="32">
        <f>H5+K5+N5</f>
        <v>4</v>
      </c>
      <c r="E5" s="33">
        <f>I5+L5+O5</f>
        <v>10</v>
      </c>
      <c r="F5" s="33">
        <f t="shared" ref="F5:F12" si="0">D5+E5</f>
        <v>14</v>
      </c>
      <c r="G5" s="34">
        <f>J5+M5+P5</f>
        <v>0</v>
      </c>
      <c r="H5" s="35">
        <v>2</v>
      </c>
      <c r="I5" s="36">
        <v>1</v>
      </c>
      <c r="J5" s="37"/>
      <c r="K5" s="38"/>
      <c r="L5" s="36">
        <v>3</v>
      </c>
      <c r="M5" s="37"/>
      <c r="N5" s="38">
        <v>2</v>
      </c>
      <c r="O5" s="36">
        <v>6</v>
      </c>
      <c r="P5" s="37"/>
      <c r="Q5" s="145"/>
      <c r="R5" s="146"/>
      <c r="S5" s="147"/>
      <c r="T5" s="73"/>
      <c r="U5" s="73"/>
      <c r="V5" s="73"/>
      <c r="W5" s="4"/>
      <c r="X5" s="4"/>
      <c r="Y5" s="4"/>
      <c r="Z5" s="4"/>
      <c r="AA5" s="4"/>
      <c r="AB5" s="4"/>
    </row>
    <row r="6" spans="1:28" ht="18.75" customHeight="1" x14ac:dyDescent="0.25">
      <c r="A6" s="11">
        <v>4</v>
      </c>
      <c r="B6" s="57" t="s">
        <v>128</v>
      </c>
      <c r="C6" s="31" t="s">
        <v>54</v>
      </c>
      <c r="D6" s="32">
        <f>H6+K6+N6</f>
        <v>4</v>
      </c>
      <c r="E6" s="39">
        <f t="shared" ref="E6:E12" si="1">I6+L6+O6</f>
        <v>0</v>
      </c>
      <c r="F6" s="39">
        <f t="shared" si="0"/>
        <v>4</v>
      </c>
      <c r="G6" s="34">
        <f t="shared" ref="G6:G12" si="2">J6+M6+P6</f>
        <v>2</v>
      </c>
      <c r="H6" s="41"/>
      <c r="I6" s="57"/>
      <c r="J6" s="42"/>
      <c r="K6" s="43"/>
      <c r="L6" s="57"/>
      <c r="M6" s="42"/>
      <c r="N6" s="43">
        <v>4</v>
      </c>
      <c r="O6" s="57"/>
      <c r="P6" s="42">
        <v>2</v>
      </c>
      <c r="Q6" s="148">
        <v>1</v>
      </c>
      <c r="R6" s="149">
        <v>1</v>
      </c>
      <c r="S6" s="150"/>
      <c r="T6" s="73"/>
      <c r="U6" s="73"/>
      <c r="V6" s="73"/>
      <c r="W6" s="4"/>
      <c r="X6" s="4"/>
      <c r="Y6" s="4"/>
      <c r="Z6" s="4"/>
      <c r="AA6" s="4"/>
      <c r="AB6" s="4"/>
    </row>
    <row r="7" spans="1:28" ht="18.75" customHeight="1" x14ac:dyDescent="0.25">
      <c r="A7" s="11" t="s">
        <v>139</v>
      </c>
      <c r="B7" s="57" t="s">
        <v>129</v>
      </c>
      <c r="C7" s="31" t="s">
        <v>54</v>
      </c>
      <c r="D7" s="32">
        <f t="shared" ref="D7:D12" si="3">H7+K7+N7</f>
        <v>0</v>
      </c>
      <c r="E7" s="39">
        <f t="shared" si="1"/>
        <v>0</v>
      </c>
      <c r="F7" s="39">
        <f t="shared" si="0"/>
        <v>0</v>
      </c>
      <c r="G7" s="34">
        <f t="shared" si="2"/>
        <v>0</v>
      </c>
      <c r="H7" s="41"/>
      <c r="I7" s="57"/>
      <c r="J7" s="42"/>
      <c r="K7" s="43"/>
      <c r="L7" s="57"/>
      <c r="M7" s="42"/>
      <c r="N7" s="43"/>
      <c r="O7" s="57"/>
      <c r="P7" s="42"/>
      <c r="Q7" s="148"/>
      <c r="R7" s="149"/>
      <c r="S7" s="150"/>
      <c r="T7" s="73"/>
      <c r="U7" s="73"/>
      <c r="V7" s="73"/>
      <c r="W7" s="4"/>
      <c r="X7" s="4"/>
      <c r="Y7" s="4"/>
      <c r="Z7" s="4"/>
      <c r="AA7" s="4"/>
      <c r="AB7" s="4"/>
    </row>
    <row r="8" spans="1:28" ht="18.75" customHeight="1" x14ac:dyDescent="0.25">
      <c r="A8" s="11">
        <v>7</v>
      </c>
      <c r="B8" s="57" t="s">
        <v>130</v>
      </c>
      <c r="C8" s="31" t="s">
        <v>54</v>
      </c>
      <c r="D8" s="32">
        <f t="shared" si="3"/>
        <v>2</v>
      </c>
      <c r="E8" s="39">
        <f t="shared" si="1"/>
        <v>1</v>
      </c>
      <c r="F8" s="39">
        <f t="shared" si="0"/>
        <v>3</v>
      </c>
      <c r="G8" s="34">
        <f t="shared" si="2"/>
        <v>0</v>
      </c>
      <c r="H8" s="41"/>
      <c r="I8" s="57"/>
      <c r="J8" s="42"/>
      <c r="K8" s="43"/>
      <c r="L8" s="57">
        <v>1</v>
      </c>
      <c r="M8" s="42"/>
      <c r="N8" s="43">
        <v>2</v>
      </c>
      <c r="O8" s="57"/>
      <c r="P8" s="42"/>
      <c r="Q8" s="148"/>
      <c r="R8" s="149"/>
      <c r="S8" s="150"/>
      <c r="T8" s="73"/>
      <c r="U8" s="73"/>
      <c r="V8" s="73"/>
      <c r="W8" s="4"/>
      <c r="X8" s="4"/>
      <c r="Y8" s="4"/>
      <c r="Z8" s="4"/>
      <c r="AA8" s="4"/>
      <c r="AB8" s="4"/>
    </row>
    <row r="9" spans="1:28" ht="18.75" customHeight="1" x14ac:dyDescent="0.25">
      <c r="A9" s="11">
        <v>6</v>
      </c>
      <c r="B9" s="57" t="s">
        <v>131</v>
      </c>
      <c r="C9" s="31" t="s">
        <v>54</v>
      </c>
      <c r="D9" s="32">
        <f t="shared" si="3"/>
        <v>11</v>
      </c>
      <c r="E9" s="39">
        <f t="shared" si="1"/>
        <v>3</v>
      </c>
      <c r="F9" s="39">
        <f t="shared" si="0"/>
        <v>14</v>
      </c>
      <c r="G9" s="34">
        <f t="shared" si="2"/>
        <v>0</v>
      </c>
      <c r="H9" s="41">
        <v>3</v>
      </c>
      <c r="I9" s="57">
        <v>2</v>
      </c>
      <c r="J9" s="42"/>
      <c r="K9" s="43">
        <v>6</v>
      </c>
      <c r="L9" s="57"/>
      <c r="M9" s="42"/>
      <c r="N9" s="43">
        <v>2</v>
      </c>
      <c r="O9" s="57">
        <v>1</v>
      </c>
      <c r="P9" s="42"/>
      <c r="Q9" s="148">
        <v>2</v>
      </c>
      <c r="R9" s="149">
        <v>2</v>
      </c>
      <c r="S9" s="150"/>
      <c r="T9" s="73"/>
      <c r="U9" s="73"/>
      <c r="V9" s="73"/>
      <c r="W9" s="4"/>
      <c r="X9" s="4"/>
      <c r="Y9" s="4"/>
      <c r="Z9" s="4"/>
      <c r="AA9" s="4"/>
      <c r="AB9" s="4"/>
    </row>
    <row r="10" spans="1:28" ht="18.75" customHeight="1" x14ac:dyDescent="0.25">
      <c r="A10" s="11">
        <v>3</v>
      </c>
      <c r="B10" s="57" t="s">
        <v>132</v>
      </c>
      <c r="C10" s="31" t="s">
        <v>54</v>
      </c>
      <c r="D10" s="32">
        <f t="shared" si="3"/>
        <v>2</v>
      </c>
      <c r="E10" s="39">
        <f t="shared" si="1"/>
        <v>1</v>
      </c>
      <c r="F10" s="39">
        <f t="shared" si="0"/>
        <v>3</v>
      </c>
      <c r="G10" s="34">
        <f t="shared" si="2"/>
        <v>0</v>
      </c>
      <c r="H10" s="41"/>
      <c r="I10" s="57">
        <v>1</v>
      </c>
      <c r="J10" s="42"/>
      <c r="K10" s="43">
        <v>1</v>
      </c>
      <c r="L10" s="57"/>
      <c r="M10" s="42"/>
      <c r="N10" s="43">
        <v>1</v>
      </c>
      <c r="O10" s="57"/>
      <c r="P10" s="42"/>
      <c r="Q10" s="148">
        <v>2</v>
      </c>
      <c r="R10" s="149"/>
      <c r="S10" s="150"/>
      <c r="T10" s="73"/>
      <c r="U10" s="73"/>
      <c r="V10" s="73"/>
      <c r="W10" s="4"/>
      <c r="X10" s="4"/>
      <c r="Y10" s="4"/>
      <c r="Z10" s="4"/>
      <c r="AA10" s="4"/>
      <c r="AB10" s="4"/>
    </row>
    <row r="11" spans="1:28" ht="18.75" customHeight="1" x14ac:dyDescent="0.25">
      <c r="A11" s="11">
        <v>10</v>
      </c>
      <c r="B11" s="57" t="s">
        <v>133</v>
      </c>
      <c r="C11" s="31" t="s">
        <v>54</v>
      </c>
      <c r="D11" s="32">
        <f t="shared" si="3"/>
        <v>10</v>
      </c>
      <c r="E11" s="39">
        <f t="shared" si="1"/>
        <v>9</v>
      </c>
      <c r="F11" s="39">
        <f t="shared" si="0"/>
        <v>19</v>
      </c>
      <c r="G11" s="34">
        <f t="shared" si="2"/>
        <v>0</v>
      </c>
      <c r="H11" s="41">
        <v>5</v>
      </c>
      <c r="I11" s="57"/>
      <c r="J11" s="42"/>
      <c r="K11" s="43">
        <v>2</v>
      </c>
      <c r="L11" s="57">
        <v>2</v>
      </c>
      <c r="M11" s="42"/>
      <c r="N11" s="43">
        <v>3</v>
      </c>
      <c r="O11" s="57">
        <v>7</v>
      </c>
      <c r="P11" s="42"/>
      <c r="Q11" s="148">
        <v>3</v>
      </c>
      <c r="R11" s="149">
        <v>1</v>
      </c>
      <c r="S11" s="150"/>
      <c r="T11" s="73"/>
      <c r="U11" s="73"/>
      <c r="V11" s="73"/>
      <c r="W11" s="4"/>
      <c r="X11" s="4"/>
      <c r="Y11" s="4"/>
      <c r="Z11" s="4"/>
      <c r="AA11" s="4"/>
      <c r="AB11" s="4"/>
    </row>
    <row r="12" spans="1:28" ht="18.75" customHeight="1" thickBot="1" x14ac:dyDescent="0.3">
      <c r="A12" s="82">
        <v>5</v>
      </c>
      <c r="B12" s="47" t="s">
        <v>134</v>
      </c>
      <c r="C12" s="194" t="s">
        <v>54</v>
      </c>
      <c r="D12" s="191">
        <f t="shared" si="3"/>
        <v>5</v>
      </c>
      <c r="E12" s="44">
        <f t="shared" si="1"/>
        <v>0</v>
      </c>
      <c r="F12" s="44">
        <f t="shared" si="0"/>
        <v>5</v>
      </c>
      <c r="G12" s="34">
        <f t="shared" si="2"/>
        <v>2</v>
      </c>
      <c r="H12" s="46"/>
      <c r="I12" s="47"/>
      <c r="J12" s="48"/>
      <c r="K12" s="49">
        <v>2</v>
      </c>
      <c r="L12" s="47"/>
      <c r="M12" s="48">
        <v>2</v>
      </c>
      <c r="N12" s="49">
        <v>3</v>
      </c>
      <c r="O12" s="47"/>
      <c r="P12" s="48"/>
      <c r="Q12" s="151">
        <v>1</v>
      </c>
      <c r="R12" s="152"/>
      <c r="S12" s="153"/>
      <c r="T12" s="73"/>
      <c r="U12" s="73"/>
      <c r="V12" s="73"/>
      <c r="W12" s="4"/>
      <c r="X12" s="4"/>
      <c r="Y12" s="4"/>
      <c r="Z12" s="4"/>
      <c r="AA12" s="4"/>
      <c r="AB12" s="4"/>
    </row>
    <row r="13" spans="1:28" ht="18.75" customHeight="1" x14ac:dyDescent="0.25">
      <c r="A13" s="130"/>
      <c r="B13" s="131"/>
      <c r="C13" s="131"/>
      <c r="D13" s="54" t="s">
        <v>15</v>
      </c>
      <c r="E13" s="55" t="s">
        <v>5</v>
      </c>
      <c r="F13" s="55" t="s">
        <v>16</v>
      </c>
      <c r="G13" s="56" t="s">
        <v>11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4"/>
      <c r="X13" s="4"/>
      <c r="Y13" s="4"/>
      <c r="Z13" s="4"/>
      <c r="AA13" s="4"/>
      <c r="AB13" s="4"/>
    </row>
    <row r="14" spans="1:28" ht="27" customHeight="1" thickBot="1" x14ac:dyDescent="0.4">
      <c r="A14" s="50" t="s">
        <v>21</v>
      </c>
      <c r="B14" s="132"/>
      <c r="C14" s="132"/>
      <c r="D14" s="50">
        <f>SUM(D5:D12)</f>
        <v>38</v>
      </c>
      <c r="E14" s="51">
        <f>SUM(E5:E12)</f>
        <v>24</v>
      </c>
      <c r="F14" s="51">
        <f>SUM(F5:F12)</f>
        <v>62</v>
      </c>
      <c r="G14" s="52">
        <f>SUM(G5:G12)</f>
        <v>4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4"/>
      <c r="X14" s="4"/>
      <c r="Y14" s="4"/>
      <c r="Z14" s="4"/>
      <c r="AA14" s="4"/>
      <c r="AB14" s="4"/>
    </row>
    <row r="15" spans="1:28" ht="18.75" customHeight="1" x14ac:dyDescent="0.25">
      <c r="A15" s="23"/>
      <c r="B15" s="23"/>
      <c r="C15" s="118"/>
      <c r="D15" s="118"/>
      <c r="E15" s="118"/>
      <c r="F15" s="118"/>
      <c r="G15" s="118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4"/>
      <c r="X15" s="4"/>
      <c r="Y15" s="4"/>
      <c r="Z15" s="4"/>
      <c r="AA15" s="4"/>
      <c r="AB15" s="4"/>
    </row>
    <row r="16" spans="1:28" ht="18.75" customHeight="1" x14ac:dyDescent="0.25">
      <c r="A16" s="23"/>
      <c r="B16" s="23"/>
      <c r="C16" s="118"/>
      <c r="D16" s="118"/>
      <c r="E16" s="118"/>
      <c r="F16" s="118"/>
      <c r="G16" s="118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4"/>
      <c r="X16" s="4"/>
      <c r="Y16" s="4"/>
      <c r="Z16" s="4"/>
      <c r="AA16" s="4"/>
      <c r="AB16" s="4"/>
    </row>
    <row r="17" spans="1:28" ht="18.75" customHeight="1" x14ac:dyDescent="0.25">
      <c r="A17" s="23"/>
      <c r="B17" s="23"/>
      <c r="C17" s="118"/>
      <c r="D17" s="118"/>
      <c r="E17" s="118"/>
      <c r="F17" s="118"/>
      <c r="G17" s="118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4"/>
      <c r="X17" s="4"/>
      <c r="Y17" s="4"/>
      <c r="Z17" s="4"/>
      <c r="AA17" s="4"/>
      <c r="AB17" s="4"/>
    </row>
    <row r="18" spans="1:28" ht="18.75" customHeight="1" x14ac:dyDescent="0.25">
      <c r="A18" s="23"/>
      <c r="B18" s="23"/>
      <c r="C18" s="118"/>
      <c r="D18" s="118"/>
      <c r="E18" s="118"/>
      <c r="F18" s="118"/>
      <c r="G18" s="118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4"/>
      <c r="X18" s="4"/>
      <c r="Y18" s="4"/>
      <c r="Z18" s="4"/>
      <c r="AA18" s="4"/>
      <c r="AB18" s="4"/>
    </row>
    <row r="19" spans="1:28" ht="18.75" customHeight="1" x14ac:dyDescent="0.25">
      <c r="A19" s="23"/>
      <c r="B19" s="23"/>
      <c r="C19" s="118"/>
      <c r="D19" s="118"/>
      <c r="E19" s="118"/>
      <c r="F19" s="118"/>
      <c r="G19" s="118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4"/>
      <c r="X19" s="4"/>
      <c r="Y19" s="4"/>
      <c r="Z19" s="4"/>
      <c r="AA19" s="4"/>
      <c r="AB19" s="4"/>
    </row>
    <row r="20" spans="1:28" ht="18.75" customHeight="1" x14ac:dyDescent="0.25">
      <c r="A20" s="23"/>
      <c r="B20" s="23"/>
      <c r="C20" s="118"/>
      <c r="D20" s="118"/>
      <c r="E20" s="118"/>
      <c r="F20" s="118"/>
      <c r="G20" s="118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4"/>
      <c r="X20" s="4"/>
      <c r="Y20" s="4"/>
      <c r="Z20" s="4"/>
      <c r="AA20" s="4"/>
      <c r="AB20" s="4"/>
    </row>
    <row r="21" spans="1:28" ht="18.75" customHeight="1" x14ac:dyDescent="0.25">
      <c r="A21" s="23"/>
      <c r="B21" s="23"/>
      <c r="C21" s="118"/>
      <c r="D21" s="118"/>
      <c r="E21" s="118"/>
      <c r="F21" s="118"/>
      <c r="G21" s="118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4"/>
      <c r="X21" s="4"/>
      <c r="Y21" s="4"/>
      <c r="Z21" s="4"/>
      <c r="AA21" s="4"/>
      <c r="AB21" s="4"/>
    </row>
    <row r="22" spans="1:28" ht="18.75" customHeight="1" x14ac:dyDescent="0.25">
      <c r="A22" s="23"/>
      <c r="B22" s="23"/>
      <c r="C22" s="118"/>
      <c r="D22" s="118"/>
      <c r="E22" s="118"/>
      <c r="F22" s="118"/>
      <c r="G22" s="118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4"/>
      <c r="X22" s="4"/>
      <c r="Y22" s="4"/>
      <c r="Z22" s="4"/>
      <c r="AA22" s="4"/>
      <c r="AB22" s="4"/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="90" zoomScaleNormal="90" workbookViewId="0">
      <selection activeCell="A5" sqref="A5:C12"/>
    </sheetView>
  </sheetViews>
  <sheetFormatPr defaultRowHeight="12.75" x14ac:dyDescent="0.2"/>
  <cols>
    <col min="2" max="2" width="26.140625" customWidth="1"/>
    <col min="4" max="19" width="5.7109375" customWidth="1"/>
  </cols>
  <sheetData>
    <row r="1" spans="1:28" ht="18.75" customHeight="1" x14ac:dyDescent="0.25">
      <c r="A1" s="119"/>
      <c r="B1" s="120" t="s">
        <v>0</v>
      </c>
      <c r="C1" s="18"/>
      <c r="D1" s="17"/>
      <c r="E1" s="18"/>
      <c r="F1" s="18"/>
      <c r="G1" s="19"/>
      <c r="H1" s="26"/>
      <c r="I1" s="27" t="s">
        <v>12</v>
      </c>
      <c r="J1" s="27"/>
      <c r="K1" s="28"/>
      <c r="L1" s="27" t="s">
        <v>12</v>
      </c>
      <c r="M1" s="27"/>
      <c r="N1" s="28"/>
      <c r="O1" s="27" t="s">
        <v>12</v>
      </c>
      <c r="P1" s="27"/>
      <c r="Q1" s="133"/>
      <c r="R1" s="134" t="s">
        <v>154</v>
      </c>
      <c r="S1" s="135"/>
      <c r="T1" s="115"/>
      <c r="U1" s="115"/>
      <c r="V1" s="116"/>
      <c r="W1" s="116"/>
      <c r="X1" s="115"/>
      <c r="Y1" s="116"/>
      <c r="Z1" s="116"/>
      <c r="AA1" s="115"/>
      <c r="AB1" s="116"/>
    </row>
    <row r="2" spans="1:28" ht="18.75" customHeight="1" x14ac:dyDescent="0.25">
      <c r="A2" s="121"/>
      <c r="B2" s="3"/>
      <c r="C2" s="4"/>
      <c r="D2" s="10"/>
      <c r="E2" s="4" t="s">
        <v>110</v>
      </c>
      <c r="F2" s="4"/>
      <c r="G2" s="8"/>
      <c r="H2" s="113"/>
      <c r="I2" s="117" t="s">
        <v>147</v>
      </c>
      <c r="J2" s="113"/>
      <c r="K2" s="29"/>
      <c r="L2" s="117" t="s">
        <v>112</v>
      </c>
      <c r="M2" s="30"/>
      <c r="N2" s="113"/>
      <c r="O2" s="117" t="s">
        <v>149</v>
      </c>
      <c r="P2" s="113"/>
      <c r="Q2" s="136"/>
      <c r="R2" s="137" t="s">
        <v>153</v>
      </c>
      <c r="S2" s="138"/>
      <c r="T2" s="73"/>
      <c r="U2" s="117"/>
      <c r="V2" s="73"/>
      <c r="W2" s="113"/>
      <c r="X2" s="117"/>
      <c r="Y2" s="113"/>
      <c r="Z2" s="73"/>
      <c r="AA2" s="117"/>
      <c r="AB2" s="73"/>
    </row>
    <row r="3" spans="1:28" ht="18.75" customHeight="1" thickBot="1" x14ac:dyDescent="0.3">
      <c r="A3" s="122"/>
      <c r="B3" s="5" t="s">
        <v>182</v>
      </c>
      <c r="C3" s="14"/>
      <c r="D3" s="13"/>
      <c r="E3" s="14" t="s">
        <v>111</v>
      </c>
      <c r="F3" s="14"/>
      <c r="G3" s="15"/>
      <c r="H3" s="99"/>
      <c r="I3" s="123" t="s">
        <v>14</v>
      </c>
      <c r="J3" s="123"/>
      <c r="K3" s="124"/>
      <c r="L3" s="123" t="s">
        <v>14</v>
      </c>
      <c r="M3" s="125"/>
      <c r="N3" s="123"/>
      <c r="O3" s="123" t="s">
        <v>14</v>
      </c>
      <c r="P3" s="123"/>
      <c r="Q3" s="139"/>
      <c r="R3" s="140" t="s">
        <v>14</v>
      </c>
      <c r="S3" s="141"/>
      <c r="T3" s="114"/>
      <c r="U3" s="114"/>
      <c r="V3" s="114"/>
      <c r="W3" s="73"/>
      <c r="X3" s="4"/>
      <c r="Y3" s="73"/>
      <c r="Z3" s="73"/>
      <c r="AA3" s="4"/>
      <c r="AB3" s="73"/>
    </row>
    <row r="4" spans="1:28" ht="18.75" customHeight="1" thickBot="1" x14ac:dyDescent="0.3">
      <c r="A4" s="16" t="s">
        <v>2</v>
      </c>
      <c r="B4" s="126" t="s">
        <v>3</v>
      </c>
      <c r="C4" s="157"/>
      <c r="D4" s="128" t="s">
        <v>15</v>
      </c>
      <c r="E4" s="6" t="s">
        <v>5</v>
      </c>
      <c r="F4" s="6" t="s">
        <v>16</v>
      </c>
      <c r="G4" s="7" t="s">
        <v>11</v>
      </c>
      <c r="H4" s="128" t="s">
        <v>17</v>
      </c>
      <c r="I4" s="6" t="s">
        <v>18</v>
      </c>
      <c r="J4" s="7" t="s">
        <v>19</v>
      </c>
      <c r="K4" s="16" t="s">
        <v>17</v>
      </c>
      <c r="L4" s="6" t="s">
        <v>18</v>
      </c>
      <c r="M4" s="7" t="s">
        <v>19</v>
      </c>
      <c r="N4" s="16" t="s">
        <v>17</v>
      </c>
      <c r="O4" s="6" t="s">
        <v>18</v>
      </c>
      <c r="P4" s="7" t="s">
        <v>19</v>
      </c>
      <c r="Q4" s="142" t="s">
        <v>17</v>
      </c>
      <c r="R4" s="143" t="s">
        <v>18</v>
      </c>
      <c r="S4" s="144" t="s">
        <v>19</v>
      </c>
      <c r="T4" s="23"/>
      <c r="U4" s="23"/>
      <c r="V4" s="23"/>
      <c r="W4" s="23"/>
      <c r="X4" s="23"/>
      <c r="Y4" s="23"/>
      <c r="Z4" s="23"/>
      <c r="AA4" s="23"/>
      <c r="AB4" s="23"/>
    </row>
    <row r="5" spans="1:28" ht="18.75" customHeight="1" thickTop="1" x14ac:dyDescent="0.25">
      <c r="A5" s="9">
        <v>9</v>
      </c>
      <c r="B5" s="36" t="s">
        <v>175</v>
      </c>
      <c r="C5" s="34" t="s">
        <v>77</v>
      </c>
      <c r="D5" s="154">
        <f>H5+K5+N5</f>
        <v>4</v>
      </c>
      <c r="E5" s="33">
        <f>I5+L5+O5</f>
        <v>3</v>
      </c>
      <c r="F5" s="33">
        <f t="shared" ref="F5:F12" si="0">D5+E5</f>
        <v>7</v>
      </c>
      <c r="G5" s="34">
        <f>J5+M5+P5</f>
        <v>0</v>
      </c>
      <c r="H5" s="35">
        <v>1</v>
      </c>
      <c r="I5" s="36">
        <v>1</v>
      </c>
      <c r="J5" s="37"/>
      <c r="K5" s="38"/>
      <c r="L5" s="36"/>
      <c r="M5" s="37"/>
      <c r="N5" s="38">
        <v>3</v>
      </c>
      <c r="O5" s="36">
        <v>2</v>
      </c>
      <c r="P5" s="37"/>
      <c r="Q5" s="145">
        <v>1</v>
      </c>
      <c r="R5" s="146">
        <v>1</v>
      </c>
      <c r="S5" s="147"/>
      <c r="T5" s="73"/>
      <c r="U5" s="73"/>
      <c r="V5" s="73"/>
      <c r="W5" s="4"/>
      <c r="X5" s="4"/>
      <c r="Y5" s="4"/>
      <c r="Z5" s="4"/>
      <c r="AA5" s="4"/>
      <c r="AB5" s="4"/>
    </row>
    <row r="6" spans="1:28" ht="18.75" customHeight="1" x14ac:dyDescent="0.25">
      <c r="A6" s="11">
        <v>7</v>
      </c>
      <c r="B6" s="57" t="s">
        <v>176</v>
      </c>
      <c r="C6" s="40" t="s">
        <v>77</v>
      </c>
      <c r="D6" s="154">
        <f>H6+K6+N6</f>
        <v>9</v>
      </c>
      <c r="E6" s="39">
        <f t="shared" ref="E6:E12" si="1">I6+L6+O6</f>
        <v>5</v>
      </c>
      <c r="F6" s="39">
        <f t="shared" si="0"/>
        <v>14</v>
      </c>
      <c r="G6" s="34">
        <f t="shared" ref="G6:G12" si="2">J6+M6+P6</f>
        <v>0</v>
      </c>
      <c r="H6" s="41">
        <v>5</v>
      </c>
      <c r="I6" s="57">
        <v>2</v>
      </c>
      <c r="J6" s="42"/>
      <c r="K6" s="43"/>
      <c r="L6" s="57">
        <v>2</v>
      </c>
      <c r="M6" s="42"/>
      <c r="N6" s="43">
        <v>4</v>
      </c>
      <c r="O6" s="57">
        <v>1</v>
      </c>
      <c r="P6" s="42"/>
      <c r="Q6" s="148">
        <v>2</v>
      </c>
      <c r="R6" s="149"/>
      <c r="S6" s="150"/>
      <c r="T6" s="73"/>
      <c r="U6" s="73"/>
      <c r="V6" s="73"/>
      <c r="W6" s="4"/>
      <c r="X6" s="4"/>
      <c r="Y6" s="4"/>
      <c r="Z6" s="4"/>
      <c r="AA6" s="4"/>
      <c r="AB6" s="4"/>
    </row>
    <row r="7" spans="1:28" ht="18.75" customHeight="1" x14ac:dyDescent="0.25">
      <c r="A7" s="11">
        <v>10</v>
      </c>
      <c r="B7" s="57" t="s">
        <v>177</v>
      </c>
      <c r="C7" s="40" t="s">
        <v>77</v>
      </c>
      <c r="D7" s="154">
        <f t="shared" ref="D7:D12" si="3">H7+K7+N7</f>
        <v>1</v>
      </c>
      <c r="E7" s="39">
        <f t="shared" si="1"/>
        <v>2</v>
      </c>
      <c r="F7" s="39">
        <f t="shared" si="0"/>
        <v>3</v>
      </c>
      <c r="G7" s="34">
        <f t="shared" si="2"/>
        <v>0</v>
      </c>
      <c r="H7" s="41"/>
      <c r="I7" s="57">
        <v>1</v>
      </c>
      <c r="J7" s="42"/>
      <c r="K7" s="43"/>
      <c r="L7" s="57"/>
      <c r="M7" s="42"/>
      <c r="N7" s="43">
        <v>1</v>
      </c>
      <c r="O7" s="57">
        <v>1</v>
      </c>
      <c r="P7" s="42"/>
      <c r="Q7" s="148">
        <v>1</v>
      </c>
      <c r="R7" s="149">
        <v>1</v>
      </c>
      <c r="S7" s="150"/>
      <c r="T7" s="73"/>
      <c r="U7" s="73"/>
      <c r="V7" s="73"/>
      <c r="W7" s="4"/>
      <c r="X7" s="4"/>
      <c r="Y7" s="4"/>
      <c r="Z7" s="4"/>
      <c r="AA7" s="4"/>
      <c r="AB7" s="4"/>
    </row>
    <row r="8" spans="1:28" ht="18.75" customHeight="1" x14ac:dyDescent="0.25">
      <c r="A8" s="11">
        <v>2</v>
      </c>
      <c r="B8" s="57" t="s">
        <v>178</v>
      </c>
      <c r="C8" s="40" t="s">
        <v>77</v>
      </c>
      <c r="D8" s="154">
        <f t="shared" si="3"/>
        <v>3</v>
      </c>
      <c r="E8" s="39">
        <f t="shared" si="1"/>
        <v>2</v>
      </c>
      <c r="F8" s="39">
        <f t="shared" si="0"/>
        <v>5</v>
      </c>
      <c r="G8" s="34">
        <f t="shared" si="2"/>
        <v>0</v>
      </c>
      <c r="H8" s="41">
        <v>1</v>
      </c>
      <c r="I8" s="57">
        <v>1</v>
      </c>
      <c r="J8" s="42"/>
      <c r="K8" s="43"/>
      <c r="L8" s="57"/>
      <c r="M8" s="42"/>
      <c r="N8" s="43">
        <v>2</v>
      </c>
      <c r="O8" s="57">
        <v>1</v>
      </c>
      <c r="P8" s="42"/>
      <c r="Q8" s="148">
        <v>3</v>
      </c>
      <c r="R8" s="149"/>
      <c r="S8" s="150"/>
      <c r="T8" s="73"/>
      <c r="U8" s="73"/>
      <c r="V8" s="73"/>
      <c r="W8" s="4"/>
      <c r="X8" s="4"/>
      <c r="Y8" s="4"/>
      <c r="Z8" s="4"/>
      <c r="AA8" s="4"/>
      <c r="AB8" s="4"/>
    </row>
    <row r="9" spans="1:28" ht="18.75" customHeight="1" x14ac:dyDescent="0.25">
      <c r="A9" s="11">
        <v>8</v>
      </c>
      <c r="B9" s="57" t="s">
        <v>179</v>
      </c>
      <c r="C9" s="40" t="s">
        <v>77</v>
      </c>
      <c r="D9" s="154">
        <f t="shared" si="3"/>
        <v>0</v>
      </c>
      <c r="E9" s="39">
        <f t="shared" si="1"/>
        <v>1</v>
      </c>
      <c r="F9" s="39">
        <f t="shared" si="0"/>
        <v>1</v>
      </c>
      <c r="G9" s="34">
        <f t="shared" si="2"/>
        <v>0</v>
      </c>
      <c r="H9" s="41"/>
      <c r="I9" s="57">
        <v>1</v>
      </c>
      <c r="J9" s="42"/>
      <c r="K9" s="43"/>
      <c r="L9" s="57"/>
      <c r="M9" s="42"/>
      <c r="N9" s="43"/>
      <c r="O9" s="57"/>
      <c r="P9" s="42"/>
      <c r="Q9" s="148"/>
      <c r="R9" s="149"/>
      <c r="S9" s="150"/>
      <c r="T9" s="73"/>
      <c r="U9" s="73"/>
      <c r="V9" s="73"/>
      <c r="W9" s="4"/>
      <c r="X9" s="4"/>
      <c r="Y9" s="4"/>
      <c r="Z9" s="4"/>
      <c r="AA9" s="4"/>
      <c r="AB9" s="4"/>
    </row>
    <row r="10" spans="1:28" ht="18.75" customHeight="1" x14ac:dyDescent="0.25">
      <c r="A10" s="11">
        <v>4</v>
      </c>
      <c r="B10" s="57" t="s">
        <v>180</v>
      </c>
      <c r="C10" s="40" t="s">
        <v>77</v>
      </c>
      <c r="D10" s="154">
        <f t="shared" si="3"/>
        <v>10</v>
      </c>
      <c r="E10" s="39">
        <f t="shared" si="1"/>
        <v>5</v>
      </c>
      <c r="F10" s="39">
        <f t="shared" si="0"/>
        <v>15</v>
      </c>
      <c r="G10" s="34">
        <f t="shared" si="2"/>
        <v>0</v>
      </c>
      <c r="H10" s="41">
        <v>5</v>
      </c>
      <c r="I10" s="57">
        <v>1</v>
      </c>
      <c r="J10" s="42"/>
      <c r="K10" s="43">
        <v>3</v>
      </c>
      <c r="L10" s="57">
        <v>1</v>
      </c>
      <c r="M10" s="42"/>
      <c r="N10" s="43">
        <v>2</v>
      </c>
      <c r="O10" s="57">
        <v>3</v>
      </c>
      <c r="P10" s="42"/>
      <c r="Q10" s="148"/>
      <c r="R10" s="149"/>
      <c r="S10" s="150"/>
      <c r="T10" s="73"/>
      <c r="U10" s="73"/>
      <c r="V10" s="73"/>
      <c r="W10" s="4"/>
      <c r="X10" s="4"/>
      <c r="Y10" s="4"/>
      <c r="Z10" s="4"/>
      <c r="AA10" s="4"/>
      <c r="AB10" s="4"/>
    </row>
    <row r="11" spans="1:28" ht="18.75" customHeight="1" x14ac:dyDescent="0.25">
      <c r="A11" s="11">
        <v>5</v>
      </c>
      <c r="B11" s="57" t="s">
        <v>183</v>
      </c>
      <c r="C11" s="40" t="s">
        <v>77</v>
      </c>
      <c r="D11" s="154">
        <f t="shared" si="3"/>
        <v>0</v>
      </c>
      <c r="E11" s="39">
        <f t="shared" si="1"/>
        <v>0</v>
      </c>
      <c r="F11" s="39">
        <f t="shared" si="0"/>
        <v>0</v>
      </c>
      <c r="G11" s="34">
        <f t="shared" si="2"/>
        <v>0</v>
      </c>
      <c r="H11" s="41"/>
      <c r="I11" s="57"/>
      <c r="J11" s="42"/>
      <c r="K11" s="43"/>
      <c r="L11" s="57"/>
      <c r="M11" s="42"/>
      <c r="N11" s="43"/>
      <c r="O11" s="57"/>
      <c r="P11" s="42"/>
      <c r="Q11" s="148"/>
      <c r="R11" s="149"/>
      <c r="S11" s="150"/>
      <c r="T11" s="73"/>
      <c r="U11" s="73"/>
      <c r="V11" s="73"/>
      <c r="W11" s="4"/>
      <c r="X11" s="4"/>
      <c r="Y11" s="4"/>
      <c r="Z11" s="4"/>
      <c r="AA11" s="4"/>
      <c r="AB11" s="4"/>
    </row>
    <row r="12" spans="1:28" ht="18.75" customHeight="1" thickBot="1" x14ac:dyDescent="0.3">
      <c r="A12" s="82">
        <v>47</v>
      </c>
      <c r="B12" s="47" t="s">
        <v>181</v>
      </c>
      <c r="C12" s="45" t="s">
        <v>77</v>
      </c>
      <c r="D12" s="192">
        <f t="shared" si="3"/>
        <v>1</v>
      </c>
      <c r="E12" s="44">
        <f t="shared" si="1"/>
        <v>1</v>
      </c>
      <c r="F12" s="44">
        <f t="shared" si="0"/>
        <v>2</v>
      </c>
      <c r="G12" s="34">
        <f t="shared" si="2"/>
        <v>0</v>
      </c>
      <c r="H12" s="46"/>
      <c r="I12" s="47"/>
      <c r="J12" s="48"/>
      <c r="K12" s="49">
        <v>1</v>
      </c>
      <c r="L12" s="47"/>
      <c r="M12" s="48"/>
      <c r="N12" s="49"/>
      <c r="O12" s="47">
        <v>1</v>
      </c>
      <c r="P12" s="48"/>
      <c r="Q12" s="151"/>
      <c r="R12" s="152">
        <v>2</v>
      </c>
      <c r="S12" s="153"/>
      <c r="T12" s="73"/>
      <c r="U12" s="73"/>
      <c r="V12" s="73"/>
      <c r="W12" s="4"/>
      <c r="X12" s="4"/>
      <c r="Y12" s="4"/>
      <c r="Z12" s="4"/>
      <c r="AA12" s="4"/>
      <c r="AB12" s="4"/>
    </row>
    <row r="13" spans="1:28" ht="18.75" customHeight="1" x14ac:dyDescent="0.25">
      <c r="A13" s="155"/>
      <c r="B13" s="156"/>
      <c r="C13" s="156"/>
      <c r="D13" s="188" t="s">
        <v>15</v>
      </c>
      <c r="E13" s="189" t="s">
        <v>5</v>
      </c>
      <c r="F13" s="189" t="s">
        <v>16</v>
      </c>
      <c r="G13" s="190" t="s">
        <v>11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4"/>
      <c r="X13" s="4"/>
      <c r="Y13" s="4"/>
      <c r="Z13" s="4"/>
      <c r="AA13" s="4"/>
      <c r="AB13" s="4"/>
    </row>
    <row r="14" spans="1:28" ht="27" customHeight="1" thickBot="1" x14ac:dyDescent="0.4">
      <c r="A14" s="50" t="s">
        <v>21</v>
      </c>
      <c r="B14" s="132"/>
      <c r="C14" s="132"/>
      <c r="D14" s="50">
        <f>SUM(D5:D12)</f>
        <v>28</v>
      </c>
      <c r="E14" s="51">
        <f>SUM(E5:E12)</f>
        <v>19</v>
      </c>
      <c r="F14" s="51">
        <f>SUM(F5:F12)</f>
        <v>47</v>
      </c>
      <c r="G14" s="52">
        <f>SUM(G5:G12)</f>
        <v>0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4"/>
      <c r="X14" s="4"/>
      <c r="Y14" s="4"/>
      <c r="Z14" s="4"/>
      <c r="AA14" s="4"/>
      <c r="AB14" s="4"/>
    </row>
    <row r="15" spans="1:28" ht="18.75" customHeight="1" x14ac:dyDescent="0.25">
      <c r="A15" s="23"/>
      <c r="B15" s="23"/>
      <c r="C15" s="118"/>
      <c r="D15" s="118"/>
      <c r="E15" s="118"/>
      <c r="F15" s="118"/>
      <c r="G15" s="118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4"/>
      <c r="X15" s="4"/>
      <c r="Y15" s="4"/>
      <c r="Z15" s="4"/>
      <c r="AA15" s="4"/>
      <c r="AB15" s="4"/>
    </row>
    <row r="16" spans="1:28" ht="18.75" customHeight="1" x14ac:dyDescent="0.25">
      <c r="A16" s="23"/>
      <c r="B16" s="23"/>
      <c r="C16" s="118"/>
      <c r="D16" s="118"/>
      <c r="E16" s="118"/>
      <c r="F16" s="118"/>
      <c r="G16" s="118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4"/>
      <c r="X16" s="4"/>
      <c r="Y16" s="4"/>
      <c r="Z16" s="4"/>
      <c r="AA16" s="4"/>
      <c r="AB16" s="4"/>
    </row>
    <row r="17" spans="1:28" ht="18.75" customHeight="1" x14ac:dyDescent="0.25">
      <c r="A17" s="23"/>
      <c r="B17" s="23"/>
      <c r="C17" s="118"/>
      <c r="D17" s="118"/>
      <c r="E17" s="118"/>
      <c r="F17" s="118"/>
      <c r="G17" s="118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4"/>
      <c r="X17" s="4"/>
      <c r="Y17" s="4"/>
      <c r="Z17" s="4"/>
      <c r="AA17" s="4"/>
      <c r="AB17" s="4"/>
    </row>
    <row r="18" spans="1:28" ht="18.75" customHeight="1" x14ac:dyDescent="0.25">
      <c r="A18" s="23"/>
      <c r="B18" s="23"/>
      <c r="C18" s="118"/>
      <c r="D18" s="118"/>
      <c r="E18" s="118"/>
      <c r="F18" s="118"/>
      <c r="G18" s="118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4"/>
      <c r="X18" s="4"/>
      <c r="Y18" s="4"/>
      <c r="Z18" s="4"/>
      <c r="AA18" s="4"/>
      <c r="AB18" s="4"/>
    </row>
    <row r="19" spans="1:28" ht="18.75" customHeight="1" x14ac:dyDescent="0.25">
      <c r="A19" s="23"/>
      <c r="B19" s="23"/>
      <c r="C19" s="118"/>
      <c r="D19" s="118"/>
      <c r="E19" s="118"/>
      <c r="F19" s="118"/>
      <c r="G19" s="118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4"/>
      <c r="X19" s="4"/>
      <c r="Y19" s="4"/>
      <c r="Z19" s="4"/>
      <c r="AA19" s="4"/>
      <c r="AB19" s="4"/>
    </row>
    <row r="20" spans="1:28" ht="18.75" customHeight="1" x14ac:dyDescent="0.25">
      <c r="A20" s="23"/>
      <c r="B20" s="23"/>
      <c r="C20" s="118"/>
      <c r="D20" s="118"/>
      <c r="E20" s="118"/>
      <c r="F20" s="118"/>
      <c r="G20" s="118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4"/>
      <c r="X20" s="4"/>
      <c r="Y20" s="4"/>
      <c r="Z20" s="4"/>
      <c r="AA20" s="4"/>
      <c r="AB20" s="4"/>
    </row>
    <row r="21" spans="1:28" ht="18.75" customHeight="1" x14ac:dyDescent="0.25">
      <c r="A21" s="23"/>
      <c r="B21" s="23"/>
      <c r="C21" s="118"/>
      <c r="D21" s="118"/>
      <c r="E21" s="118"/>
      <c r="F21" s="118"/>
      <c r="G21" s="118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4"/>
      <c r="X21" s="4"/>
      <c r="Y21" s="4"/>
      <c r="Z21" s="4"/>
      <c r="AA21" s="4"/>
      <c r="AB21" s="4"/>
    </row>
    <row r="22" spans="1:28" ht="18.75" customHeight="1" x14ac:dyDescent="0.25">
      <c r="A22" s="23"/>
      <c r="B22" s="23"/>
      <c r="C22" s="118"/>
      <c r="D22" s="118"/>
      <c r="E22" s="118"/>
      <c r="F22" s="118"/>
      <c r="G22" s="118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4"/>
      <c r="X22" s="4"/>
      <c r="Y22" s="4"/>
      <c r="Z22" s="4"/>
      <c r="AA22" s="4"/>
      <c r="AB22" s="4"/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zoomScale="90" zoomScaleNormal="90" workbookViewId="0">
      <selection activeCell="B20" sqref="B20"/>
    </sheetView>
  </sheetViews>
  <sheetFormatPr defaultRowHeight="12.75" x14ac:dyDescent="0.2"/>
  <cols>
    <col min="2" max="2" width="26.140625" customWidth="1"/>
    <col min="4" max="19" width="5.7109375" customWidth="1"/>
  </cols>
  <sheetData>
    <row r="1" spans="1:28" ht="18.75" customHeight="1" x14ac:dyDescent="0.25">
      <c r="A1" s="119"/>
      <c r="B1" s="120" t="s">
        <v>0</v>
      </c>
      <c r="C1" s="18"/>
      <c r="D1" s="17"/>
      <c r="E1" s="18"/>
      <c r="F1" s="18"/>
      <c r="G1" s="19"/>
      <c r="H1" s="26"/>
      <c r="I1" s="27" t="s">
        <v>12</v>
      </c>
      <c r="J1" s="27"/>
      <c r="K1" s="28"/>
      <c r="L1" s="27" t="s">
        <v>12</v>
      </c>
      <c r="M1" s="27"/>
      <c r="N1" s="28"/>
      <c r="O1" s="27" t="s">
        <v>12</v>
      </c>
      <c r="P1" s="27"/>
      <c r="Q1" s="133"/>
      <c r="R1" s="134" t="s">
        <v>150</v>
      </c>
      <c r="S1" s="135"/>
      <c r="T1" s="115"/>
      <c r="U1" s="115"/>
      <c r="V1" s="116"/>
      <c r="W1" s="116"/>
      <c r="X1" s="115"/>
      <c r="Y1" s="116"/>
      <c r="Z1" s="116"/>
      <c r="AA1" s="115"/>
      <c r="AB1" s="116"/>
    </row>
    <row r="2" spans="1:28" ht="18.75" customHeight="1" x14ac:dyDescent="0.25">
      <c r="A2" s="121"/>
      <c r="B2" s="3"/>
      <c r="C2" s="4"/>
      <c r="D2" s="10"/>
      <c r="E2" s="4" t="s">
        <v>110</v>
      </c>
      <c r="F2" s="4"/>
      <c r="G2" s="8"/>
      <c r="H2" s="113"/>
      <c r="I2" s="117" t="s">
        <v>152</v>
      </c>
      <c r="J2" s="113"/>
      <c r="K2" s="29"/>
      <c r="L2" s="117" t="s">
        <v>123</v>
      </c>
      <c r="M2" s="30"/>
      <c r="N2" s="113"/>
      <c r="O2" s="117" t="s">
        <v>137</v>
      </c>
      <c r="P2" s="113"/>
      <c r="Q2" s="136"/>
      <c r="R2" s="137" t="s">
        <v>151</v>
      </c>
      <c r="S2" s="138"/>
      <c r="T2" s="73"/>
      <c r="U2" s="117"/>
      <c r="V2" s="73"/>
      <c r="W2" s="113"/>
      <c r="X2" s="117"/>
      <c r="Y2" s="113"/>
      <c r="Z2" s="73"/>
      <c r="AA2" s="117"/>
      <c r="AB2" s="73"/>
    </row>
    <row r="3" spans="1:28" ht="18.75" customHeight="1" thickBot="1" x14ac:dyDescent="0.3">
      <c r="A3" s="122"/>
      <c r="B3" s="5" t="s">
        <v>184</v>
      </c>
      <c r="C3" s="14"/>
      <c r="D3" s="13"/>
      <c r="E3" s="14" t="s">
        <v>111</v>
      </c>
      <c r="F3" s="14"/>
      <c r="G3" s="15"/>
      <c r="H3" s="99"/>
      <c r="I3" s="123" t="s">
        <v>14</v>
      </c>
      <c r="J3" s="123"/>
      <c r="K3" s="124"/>
      <c r="L3" s="123" t="s">
        <v>14</v>
      </c>
      <c r="M3" s="125"/>
      <c r="N3" s="123"/>
      <c r="O3" s="123" t="s">
        <v>14</v>
      </c>
      <c r="P3" s="123"/>
      <c r="Q3" s="139"/>
      <c r="R3" s="140" t="s">
        <v>14</v>
      </c>
      <c r="S3" s="141"/>
      <c r="T3" s="114"/>
      <c r="U3" s="114"/>
      <c r="V3" s="114"/>
      <c r="W3" s="73"/>
      <c r="X3" s="4"/>
      <c r="Y3" s="73"/>
      <c r="Z3" s="73"/>
      <c r="AA3" s="4"/>
      <c r="AB3" s="73"/>
    </row>
    <row r="4" spans="1:28" ht="18.75" customHeight="1" thickBot="1" x14ac:dyDescent="0.3">
      <c r="A4" s="16" t="s">
        <v>2</v>
      </c>
      <c r="B4" s="126" t="s">
        <v>3</v>
      </c>
      <c r="C4" s="157"/>
      <c r="D4" s="16" t="s">
        <v>15</v>
      </c>
      <c r="E4" s="6" t="s">
        <v>5</v>
      </c>
      <c r="F4" s="6" t="s">
        <v>16</v>
      </c>
      <c r="G4" s="7" t="s">
        <v>11</v>
      </c>
      <c r="H4" s="128" t="s">
        <v>17</v>
      </c>
      <c r="I4" s="6" t="s">
        <v>18</v>
      </c>
      <c r="J4" s="7" t="s">
        <v>19</v>
      </c>
      <c r="K4" s="16" t="s">
        <v>17</v>
      </c>
      <c r="L4" s="6" t="s">
        <v>18</v>
      </c>
      <c r="M4" s="7" t="s">
        <v>19</v>
      </c>
      <c r="N4" s="16" t="s">
        <v>17</v>
      </c>
      <c r="O4" s="6" t="s">
        <v>18</v>
      </c>
      <c r="P4" s="7" t="s">
        <v>19</v>
      </c>
      <c r="Q4" s="142" t="s">
        <v>17</v>
      </c>
      <c r="R4" s="143" t="s">
        <v>18</v>
      </c>
      <c r="S4" s="144" t="s">
        <v>19</v>
      </c>
      <c r="T4" s="23"/>
      <c r="U4" s="23"/>
      <c r="V4" s="23"/>
      <c r="W4" s="23"/>
      <c r="X4" s="23"/>
      <c r="Y4" s="23"/>
      <c r="Z4" s="23"/>
      <c r="AA4" s="23"/>
      <c r="AB4" s="23"/>
    </row>
    <row r="5" spans="1:28" ht="18.75" customHeight="1" thickTop="1" x14ac:dyDescent="0.25">
      <c r="A5" s="9">
        <v>9</v>
      </c>
      <c r="B5" s="36" t="s">
        <v>185</v>
      </c>
      <c r="C5" s="34" t="s">
        <v>55</v>
      </c>
      <c r="D5" s="32">
        <f>H5+K5+N5</f>
        <v>0</v>
      </c>
      <c r="E5" s="33">
        <f>I5+L5+O5</f>
        <v>0</v>
      </c>
      <c r="F5" s="33">
        <f t="shared" ref="F5:F15" si="0">D5+E5</f>
        <v>0</v>
      </c>
      <c r="G5" s="34">
        <f>J5+M5+P5</f>
        <v>0</v>
      </c>
      <c r="H5" s="35"/>
      <c r="I5" s="36"/>
      <c r="J5" s="37"/>
      <c r="K5" s="38"/>
      <c r="L5" s="36"/>
      <c r="M5" s="37"/>
      <c r="N5" s="38"/>
      <c r="O5" s="36"/>
      <c r="P5" s="37"/>
      <c r="Q5" s="145"/>
      <c r="R5" s="146"/>
      <c r="S5" s="147"/>
      <c r="T5" s="73"/>
      <c r="U5" s="73"/>
      <c r="V5" s="73"/>
      <c r="W5" s="4"/>
      <c r="X5" s="4"/>
      <c r="Y5" s="4"/>
      <c r="Z5" s="4"/>
      <c r="AA5" s="4"/>
      <c r="AB5" s="4"/>
    </row>
    <row r="6" spans="1:28" ht="18.75" customHeight="1" x14ac:dyDescent="0.25">
      <c r="A6" s="9">
        <v>6</v>
      </c>
      <c r="B6" s="57" t="s">
        <v>186</v>
      </c>
      <c r="C6" s="34" t="s">
        <v>55</v>
      </c>
      <c r="D6" s="32">
        <f>H6+K6+N6</f>
        <v>0</v>
      </c>
      <c r="E6" s="39">
        <f t="shared" ref="E6:E15" si="1">I6+L6+O6</f>
        <v>0</v>
      </c>
      <c r="F6" s="39">
        <f t="shared" si="0"/>
        <v>0</v>
      </c>
      <c r="G6" s="34">
        <f t="shared" ref="G6:G15" si="2">J6+M6+P6</f>
        <v>0</v>
      </c>
      <c r="H6" s="41"/>
      <c r="I6" s="57"/>
      <c r="J6" s="42"/>
      <c r="K6" s="43"/>
      <c r="L6" s="57"/>
      <c r="M6" s="42"/>
      <c r="N6" s="43"/>
      <c r="O6" s="57"/>
      <c r="P6" s="42"/>
      <c r="Q6" s="148"/>
      <c r="R6" s="149"/>
      <c r="S6" s="150"/>
      <c r="T6" s="73"/>
      <c r="U6" s="73"/>
      <c r="V6" s="73"/>
      <c r="W6" s="4"/>
      <c r="X6" s="4"/>
      <c r="Y6" s="4"/>
      <c r="Z6" s="4"/>
      <c r="AA6" s="4"/>
      <c r="AB6" s="4"/>
    </row>
    <row r="7" spans="1:28" ht="18.75" customHeight="1" x14ac:dyDescent="0.25">
      <c r="A7" s="9">
        <v>1</v>
      </c>
      <c r="B7" s="57" t="s">
        <v>187</v>
      </c>
      <c r="C7" s="34" t="s">
        <v>55</v>
      </c>
      <c r="D7" s="32">
        <f t="shared" ref="D7:D15" si="3">H7+K7+N7</f>
        <v>0</v>
      </c>
      <c r="E7" s="39">
        <f t="shared" si="1"/>
        <v>0</v>
      </c>
      <c r="F7" s="39">
        <f t="shared" si="0"/>
        <v>0</v>
      </c>
      <c r="G7" s="34">
        <f t="shared" si="2"/>
        <v>0</v>
      </c>
      <c r="H7" s="41"/>
      <c r="I7" s="57"/>
      <c r="J7" s="42"/>
      <c r="K7" s="43"/>
      <c r="L7" s="57"/>
      <c r="M7" s="42"/>
      <c r="N7" s="43"/>
      <c r="O7" s="57"/>
      <c r="P7" s="42"/>
      <c r="Q7" s="148">
        <v>1</v>
      </c>
      <c r="R7" s="149"/>
      <c r="S7" s="150"/>
      <c r="T7" s="73"/>
      <c r="U7" s="73"/>
      <c r="V7" s="73"/>
      <c r="W7" s="4"/>
      <c r="X7" s="4"/>
      <c r="Y7" s="4"/>
      <c r="Z7" s="4"/>
      <c r="AA7" s="4"/>
      <c r="AB7" s="4"/>
    </row>
    <row r="8" spans="1:28" ht="18.75" customHeight="1" x14ac:dyDescent="0.25">
      <c r="A8" s="9">
        <v>16</v>
      </c>
      <c r="B8" s="57" t="s">
        <v>188</v>
      </c>
      <c r="C8" s="34" t="s">
        <v>55</v>
      </c>
      <c r="D8" s="32">
        <f t="shared" si="3"/>
        <v>0</v>
      </c>
      <c r="E8" s="39">
        <f t="shared" si="1"/>
        <v>0</v>
      </c>
      <c r="F8" s="39">
        <f t="shared" si="0"/>
        <v>0</v>
      </c>
      <c r="G8" s="34">
        <f t="shared" si="2"/>
        <v>0</v>
      </c>
      <c r="H8" s="41"/>
      <c r="I8" s="57"/>
      <c r="J8" s="42"/>
      <c r="K8" s="43"/>
      <c r="L8" s="57"/>
      <c r="M8" s="42"/>
      <c r="N8" s="43"/>
      <c r="O8" s="57"/>
      <c r="P8" s="42"/>
      <c r="Q8" s="148"/>
      <c r="R8" s="149"/>
      <c r="S8" s="150"/>
      <c r="T8" s="73"/>
      <c r="U8" s="73"/>
      <c r="V8" s="73"/>
      <c r="W8" s="4"/>
      <c r="X8" s="4"/>
      <c r="Y8" s="4"/>
      <c r="Z8" s="4"/>
      <c r="AA8" s="4"/>
      <c r="AB8" s="4"/>
    </row>
    <row r="9" spans="1:28" ht="18.75" customHeight="1" x14ac:dyDescent="0.25">
      <c r="A9" s="9">
        <v>8</v>
      </c>
      <c r="B9" s="57" t="s">
        <v>189</v>
      </c>
      <c r="C9" s="34" t="s">
        <v>55</v>
      </c>
      <c r="D9" s="32">
        <f t="shared" si="3"/>
        <v>0</v>
      </c>
      <c r="E9" s="39">
        <f t="shared" si="1"/>
        <v>0</v>
      </c>
      <c r="F9" s="39">
        <f t="shared" si="0"/>
        <v>0</v>
      </c>
      <c r="G9" s="34">
        <f t="shared" si="2"/>
        <v>0</v>
      </c>
      <c r="H9" s="41"/>
      <c r="I9" s="57"/>
      <c r="J9" s="42"/>
      <c r="K9" s="43"/>
      <c r="L9" s="57"/>
      <c r="M9" s="42"/>
      <c r="N9" s="43"/>
      <c r="O9" s="57"/>
      <c r="P9" s="42"/>
      <c r="Q9" s="148"/>
      <c r="R9" s="149"/>
      <c r="S9" s="150"/>
      <c r="T9" s="73"/>
      <c r="U9" s="73"/>
      <c r="V9" s="73"/>
      <c r="W9" s="4"/>
      <c r="X9" s="4"/>
      <c r="Y9" s="4"/>
      <c r="Z9" s="4"/>
      <c r="AA9" s="4"/>
      <c r="AB9" s="4"/>
    </row>
    <row r="10" spans="1:28" ht="18.75" customHeight="1" x14ac:dyDescent="0.25">
      <c r="A10" s="9" t="s">
        <v>198</v>
      </c>
      <c r="B10" s="57" t="s">
        <v>190</v>
      </c>
      <c r="C10" s="34" t="s">
        <v>55</v>
      </c>
      <c r="D10" s="32">
        <f t="shared" si="3"/>
        <v>0</v>
      </c>
      <c r="E10" s="39">
        <f t="shared" si="1"/>
        <v>0</v>
      </c>
      <c r="F10" s="39">
        <f t="shared" si="0"/>
        <v>0</v>
      </c>
      <c r="G10" s="34">
        <f t="shared" si="2"/>
        <v>0</v>
      </c>
      <c r="H10" s="41"/>
      <c r="I10" s="57"/>
      <c r="J10" s="42"/>
      <c r="K10" s="43"/>
      <c r="L10" s="57"/>
      <c r="M10" s="42"/>
      <c r="N10" s="43"/>
      <c r="O10" s="57"/>
      <c r="P10" s="42"/>
      <c r="Q10" s="148"/>
      <c r="R10" s="149"/>
      <c r="S10" s="150"/>
      <c r="T10" s="73"/>
      <c r="U10" s="73"/>
      <c r="V10" s="73"/>
      <c r="W10" s="4"/>
      <c r="X10" s="4"/>
      <c r="Y10" s="4"/>
      <c r="Z10" s="4"/>
      <c r="AA10" s="4"/>
      <c r="AB10" s="4"/>
    </row>
    <row r="11" spans="1:28" ht="18.75" customHeight="1" x14ac:dyDescent="0.25">
      <c r="A11" s="9" t="s">
        <v>196</v>
      </c>
      <c r="B11" s="57" t="s">
        <v>191</v>
      </c>
      <c r="C11" s="34" t="s">
        <v>55</v>
      </c>
      <c r="D11" s="32">
        <f t="shared" si="3"/>
        <v>0</v>
      </c>
      <c r="E11" s="39">
        <f t="shared" si="1"/>
        <v>0</v>
      </c>
      <c r="F11" s="39">
        <f t="shared" si="0"/>
        <v>0</v>
      </c>
      <c r="G11" s="34">
        <f t="shared" si="2"/>
        <v>0</v>
      </c>
      <c r="H11" s="41"/>
      <c r="I11" s="57"/>
      <c r="J11" s="42"/>
      <c r="K11" s="43"/>
      <c r="L11" s="57"/>
      <c r="M11" s="42"/>
      <c r="N11" s="43"/>
      <c r="O11" s="57"/>
      <c r="P11" s="42"/>
      <c r="Q11" s="148"/>
      <c r="R11" s="149"/>
      <c r="S11" s="150"/>
      <c r="T11" s="73"/>
      <c r="U11" s="73"/>
      <c r="V11" s="73"/>
      <c r="W11" s="4"/>
      <c r="X11" s="4"/>
      <c r="Y11" s="4"/>
      <c r="Z11" s="4"/>
      <c r="AA11" s="4"/>
      <c r="AB11" s="4"/>
    </row>
    <row r="12" spans="1:28" ht="18.75" customHeight="1" x14ac:dyDescent="0.25">
      <c r="A12" s="9">
        <v>14</v>
      </c>
      <c r="B12" s="57" t="s">
        <v>192</v>
      </c>
      <c r="C12" s="34" t="s">
        <v>55</v>
      </c>
      <c r="D12" s="32">
        <f t="shared" si="3"/>
        <v>1</v>
      </c>
      <c r="E12" s="39">
        <f t="shared" si="1"/>
        <v>0</v>
      </c>
      <c r="F12" s="39">
        <f t="shared" si="0"/>
        <v>1</v>
      </c>
      <c r="G12" s="34">
        <f t="shared" si="2"/>
        <v>0</v>
      </c>
      <c r="H12" s="41"/>
      <c r="I12" s="57"/>
      <c r="J12" s="42"/>
      <c r="K12" s="43">
        <v>1</v>
      </c>
      <c r="L12" s="57"/>
      <c r="M12" s="42"/>
      <c r="N12" s="43"/>
      <c r="O12" s="57"/>
      <c r="P12" s="42"/>
      <c r="Q12" s="148"/>
      <c r="R12" s="149"/>
      <c r="S12" s="150"/>
      <c r="T12" s="73"/>
      <c r="U12" s="73"/>
      <c r="V12" s="73"/>
      <c r="W12" s="4"/>
      <c r="X12" s="4"/>
      <c r="Y12" s="4"/>
      <c r="Z12" s="4"/>
      <c r="AA12" s="4"/>
      <c r="AB12" s="4"/>
    </row>
    <row r="13" spans="1:28" ht="18.75" customHeight="1" x14ac:dyDescent="0.25">
      <c r="A13" s="9">
        <v>2</v>
      </c>
      <c r="B13" s="57" t="s">
        <v>193</v>
      </c>
      <c r="C13" s="34" t="s">
        <v>55</v>
      </c>
      <c r="D13" s="32">
        <f t="shared" si="3"/>
        <v>0</v>
      </c>
      <c r="E13" s="39">
        <f t="shared" si="1"/>
        <v>0</v>
      </c>
      <c r="F13" s="39">
        <f t="shared" si="0"/>
        <v>0</v>
      </c>
      <c r="G13" s="34">
        <f t="shared" si="2"/>
        <v>0</v>
      </c>
      <c r="H13" s="41"/>
      <c r="I13" s="57"/>
      <c r="J13" s="42"/>
      <c r="K13" s="43"/>
      <c r="L13" s="57"/>
      <c r="M13" s="42"/>
      <c r="N13" s="43"/>
      <c r="O13" s="57"/>
      <c r="P13" s="42"/>
      <c r="Q13" s="148"/>
      <c r="R13" s="149"/>
      <c r="S13" s="150"/>
      <c r="T13" s="73"/>
      <c r="U13" s="73"/>
      <c r="V13" s="73"/>
      <c r="W13" s="4"/>
      <c r="X13" s="4"/>
      <c r="Y13" s="4"/>
      <c r="Z13" s="4"/>
      <c r="AA13" s="4"/>
      <c r="AB13" s="4"/>
    </row>
    <row r="14" spans="1:28" ht="18.75" customHeight="1" x14ac:dyDescent="0.25">
      <c r="A14" s="9">
        <v>17</v>
      </c>
      <c r="B14" s="57" t="s">
        <v>194</v>
      </c>
      <c r="C14" s="34" t="s">
        <v>55</v>
      </c>
      <c r="D14" s="32">
        <f t="shared" si="3"/>
        <v>0</v>
      </c>
      <c r="E14" s="39">
        <f t="shared" si="1"/>
        <v>0</v>
      </c>
      <c r="F14" s="39">
        <f t="shared" si="0"/>
        <v>0</v>
      </c>
      <c r="G14" s="34">
        <f t="shared" si="2"/>
        <v>0</v>
      </c>
      <c r="H14" s="41"/>
      <c r="I14" s="57"/>
      <c r="J14" s="42"/>
      <c r="K14" s="43"/>
      <c r="L14" s="57"/>
      <c r="M14" s="42"/>
      <c r="N14" s="43"/>
      <c r="O14" s="57"/>
      <c r="P14" s="42"/>
      <c r="Q14" s="148">
        <v>1</v>
      </c>
      <c r="R14" s="149"/>
      <c r="S14" s="150"/>
      <c r="T14" s="73"/>
      <c r="U14" s="73"/>
      <c r="V14" s="73"/>
      <c r="W14" s="4"/>
      <c r="X14" s="4"/>
      <c r="Y14" s="4"/>
      <c r="Z14" s="4"/>
      <c r="AA14" s="4"/>
      <c r="AB14" s="4"/>
    </row>
    <row r="15" spans="1:28" ht="18.75" customHeight="1" thickBot="1" x14ac:dyDescent="0.3">
      <c r="A15" s="158" t="s">
        <v>197</v>
      </c>
      <c r="B15" s="47" t="s">
        <v>195</v>
      </c>
      <c r="C15" s="159" t="s">
        <v>55</v>
      </c>
      <c r="D15" s="191">
        <f t="shared" si="3"/>
        <v>1</v>
      </c>
      <c r="E15" s="44">
        <f t="shared" si="1"/>
        <v>0</v>
      </c>
      <c r="F15" s="44">
        <f t="shared" si="0"/>
        <v>1</v>
      </c>
      <c r="G15" s="34">
        <f t="shared" si="2"/>
        <v>0</v>
      </c>
      <c r="H15" s="46"/>
      <c r="I15" s="47"/>
      <c r="J15" s="48"/>
      <c r="K15" s="49"/>
      <c r="L15" s="47"/>
      <c r="M15" s="48"/>
      <c r="N15" s="49">
        <v>1</v>
      </c>
      <c r="O15" s="47"/>
      <c r="P15" s="48"/>
      <c r="Q15" s="151"/>
      <c r="R15" s="152"/>
      <c r="S15" s="153"/>
      <c r="T15" s="73"/>
      <c r="U15" s="73"/>
      <c r="V15" s="73"/>
      <c r="W15" s="4"/>
      <c r="X15" s="4"/>
      <c r="Y15" s="4"/>
      <c r="Z15" s="4"/>
      <c r="AA15" s="4"/>
      <c r="AB15" s="4"/>
    </row>
    <row r="16" spans="1:28" ht="18.75" customHeight="1" x14ac:dyDescent="0.25">
      <c r="A16" s="155"/>
      <c r="B16" s="156"/>
      <c r="C16" s="156"/>
      <c r="D16" s="188" t="s">
        <v>15</v>
      </c>
      <c r="E16" s="189" t="s">
        <v>5</v>
      </c>
      <c r="F16" s="189" t="s">
        <v>16</v>
      </c>
      <c r="G16" s="190" t="s">
        <v>11</v>
      </c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4"/>
      <c r="X16" s="4"/>
      <c r="Y16" s="4"/>
      <c r="Z16" s="4"/>
      <c r="AA16" s="4"/>
      <c r="AB16" s="4"/>
    </row>
    <row r="17" spans="1:28" ht="27" customHeight="1" thickBot="1" x14ac:dyDescent="0.4">
      <c r="A17" s="50" t="s">
        <v>21</v>
      </c>
      <c r="B17" s="132"/>
      <c r="C17" s="132"/>
      <c r="D17" s="50">
        <f>SUM(D5:D15)</f>
        <v>2</v>
      </c>
      <c r="E17" s="51">
        <f>SUM(E5:E15)</f>
        <v>0</v>
      </c>
      <c r="F17" s="51">
        <f>SUM(F5:F15)</f>
        <v>2</v>
      </c>
      <c r="G17" s="52">
        <f>SUM(G5:G15)</f>
        <v>0</v>
      </c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4"/>
      <c r="X17" s="4"/>
      <c r="Y17" s="4"/>
      <c r="Z17" s="4"/>
      <c r="AA17" s="4"/>
      <c r="AB17" s="4"/>
    </row>
    <row r="18" spans="1:28" ht="18.75" customHeight="1" x14ac:dyDescent="0.25">
      <c r="A18" s="23"/>
      <c r="B18" s="23"/>
      <c r="C18" s="118"/>
      <c r="D18" s="118"/>
      <c r="E18" s="118"/>
      <c r="F18" s="118"/>
      <c r="G18" s="118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4"/>
      <c r="X18" s="4"/>
      <c r="Y18" s="4"/>
      <c r="Z18" s="4"/>
      <c r="AA18" s="4"/>
      <c r="AB18" s="4"/>
    </row>
    <row r="19" spans="1:28" ht="18.75" customHeight="1" x14ac:dyDescent="0.25">
      <c r="A19" s="23"/>
      <c r="B19" s="23"/>
      <c r="C19" s="118"/>
      <c r="D19" s="118"/>
      <c r="E19" s="118"/>
      <c r="F19" s="118"/>
      <c r="G19" s="118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4"/>
      <c r="X19" s="4"/>
      <c r="Y19" s="4"/>
      <c r="Z19" s="4"/>
      <c r="AA19" s="4"/>
      <c r="AB19" s="4"/>
    </row>
    <row r="20" spans="1:28" ht="18.75" customHeight="1" x14ac:dyDescent="0.25">
      <c r="A20" s="23"/>
      <c r="B20" s="23"/>
      <c r="C20" s="118"/>
      <c r="D20" s="118"/>
      <c r="E20" s="118"/>
      <c r="F20" s="118"/>
      <c r="G20" s="118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4"/>
      <c r="X20" s="4"/>
      <c r="Y20" s="4"/>
      <c r="Z20" s="4"/>
      <c r="AA20" s="4"/>
      <c r="AB20" s="4"/>
    </row>
    <row r="21" spans="1:28" ht="18.75" customHeight="1" x14ac:dyDescent="0.25">
      <c r="A21" s="23"/>
      <c r="B21" s="23"/>
      <c r="C21" s="118"/>
      <c r="D21" s="118"/>
      <c r="E21" s="118"/>
      <c r="F21" s="118"/>
      <c r="G21" s="118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4"/>
      <c r="X21" s="4"/>
      <c r="Y21" s="4"/>
      <c r="Z21" s="4"/>
      <c r="AA21" s="4"/>
      <c r="AB21" s="4"/>
    </row>
    <row r="22" spans="1:28" ht="18.75" customHeight="1" x14ac:dyDescent="0.25">
      <c r="A22" s="23"/>
      <c r="B22" s="23"/>
      <c r="C22" s="118"/>
      <c r="D22" s="118"/>
      <c r="E22" s="118"/>
      <c r="F22" s="118"/>
      <c r="G22" s="118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4"/>
      <c r="X22" s="4"/>
      <c r="Y22" s="4"/>
      <c r="Z22" s="4"/>
      <c r="AA22" s="4"/>
      <c r="AB22" s="4"/>
    </row>
    <row r="23" spans="1:28" ht="18.75" customHeight="1" x14ac:dyDescent="0.25">
      <c r="A23" s="23"/>
      <c r="B23" s="23"/>
      <c r="C23" s="118"/>
      <c r="D23" s="118"/>
      <c r="E23" s="118"/>
      <c r="F23" s="118"/>
      <c r="G23" s="118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4"/>
      <c r="X23" s="4"/>
      <c r="Y23" s="4"/>
      <c r="Z23" s="4"/>
      <c r="AA23" s="4"/>
      <c r="AB23" s="4"/>
    </row>
    <row r="24" spans="1:28" ht="18.75" customHeight="1" x14ac:dyDescent="0.25">
      <c r="A24" s="23"/>
      <c r="B24" s="23"/>
      <c r="C24" s="118"/>
      <c r="D24" s="118"/>
      <c r="E24" s="118"/>
      <c r="F24" s="118"/>
      <c r="G24" s="118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4"/>
      <c r="X24" s="4"/>
      <c r="Y24" s="4"/>
      <c r="Z24" s="4"/>
      <c r="AA24" s="4"/>
      <c r="AB24" s="4"/>
    </row>
    <row r="25" spans="1:28" ht="18.75" customHeight="1" x14ac:dyDescent="0.25">
      <c r="A25" s="23"/>
      <c r="B25" s="23"/>
      <c r="C25" s="118"/>
      <c r="D25" s="118"/>
      <c r="E25" s="118"/>
      <c r="F25" s="118"/>
      <c r="G25" s="118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4"/>
      <c r="X25" s="4"/>
      <c r="Y25" s="4"/>
      <c r="Z25" s="4"/>
      <c r="AA25" s="4"/>
      <c r="AB25" s="4"/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workbookViewId="0">
      <selection activeCell="J17" sqref="J17"/>
    </sheetView>
  </sheetViews>
  <sheetFormatPr defaultRowHeight="12.75" x14ac:dyDescent="0.2"/>
  <cols>
    <col min="1" max="1" width="9.140625" style="20"/>
    <col min="2" max="2" width="24" customWidth="1"/>
    <col min="3" max="3" width="10.85546875" customWidth="1"/>
    <col min="4" max="4" width="8.5703125" customWidth="1"/>
    <col min="5" max="5" width="8.140625" customWidth="1"/>
    <col min="6" max="6" width="9" customWidth="1"/>
    <col min="7" max="7" width="7.7109375"/>
    <col min="8" max="8" width="8.85546875" customWidth="1"/>
    <col min="9" max="9" width="8.7109375" customWidth="1"/>
    <col min="10" max="10" width="8.5703125" customWidth="1"/>
    <col min="11" max="11" width="8.7109375" customWidth="1"/>
    <col min="12" max="12" width="9.7109375" customWidth="1"/>
    <col min="13" max="13" width="13.85546875" customWidth="1"/>
    <col min="14" max="1021" width="11.5703125"/>
  </cols>
  <sheetData>
    <row r="1" spans="1:13" ht="26.1" customHeight="1" thickBot="1" x14ac:dyDescent="0.3">
      <c r="A1"/>
      <c r="B1" s="160" t="s">
        <v>24</v>
      </c>
      <c r="C1" s="161"/>
      <c r="D1" s="162" t="s">
        <v>25</v>
      </c>
      <c r="E1" s="161"/>
      <c r="F1" s="162" t="s">
        <v>26</v>
      </c>
      <c r="G1" s="161"/>
      <c r="H1" s="162" t="s">
        <v>27</v>
      </c>
      <c r="I1" s="161"/>
      <c r="J1" s="163" t="s">
        <v>28</v>
      </c>
      <c r="K1" s="164"/>
      <c r="L1" s="165" t="s">
        <v>29</v>
      </c>
      <c r="M1" s="161"/>
    </row>
    <row r="2" spans="1:13" ht="15.75" x14ac:dyDescent="0.25">
      <c r="A2" s="167"/>
      <c r="B2" s="168"/>
      <c r="C2" s="168"/>
      <c r="D2" s="168" t="s">
        <v>30</v>
      </c>
      <c r="E2" s="168" t="s">
        <v>30</v>
      </c>
      <c r="F2" s="168" t="s">
        <v>30</v>
      </c>
      <c r="G2" s="168" t="s">
        <v>30</v>
      </c>
      <c r="H2" s="168" t="s">
        <v>30</v>
      </c>
      <c r="I2" s="168" t="s">
        <v>30</v>
      </c>
      <c r="J2" s="169" t="s">
        <v>30</v>
      </c>
      <c r="K2" s="169" t="s">
        <v>30</v>
      </c>
      <c r="L2" s="170" t="s">
        <v>30</v>
      </c>
      <c r="M2" s="171" t="s">
        <v>31</v>
      </c>
    </row>
    <row r="3" spans="1:13" ht="15.75" x14ac:dyDescent="0.25">
      <c r="A3" s="172" t="s">
        <v>32</v>
      </c>
      <c r="B3" s="173" t="s">
        <v>3</v>
      </c>
      <c r="C3" s="173" t="s">
        <v>7</v>
      </c>
      <c r="D3" s="174" t="s">
        <v>33</v>
      </c>
      <c r="E3" s="174" t="s">
        <v>34</v>
      </c>
      <c r="F3" s="174" t="s">
        <v>33</v>
      </c>
      <c r="G3" s="174" t="s">
        <v>34</v>
      </c>
      <c r="H3" s="174" t="s">
        <v>33</v>
      </c>
      <c r="I3" s="174" t="s">
        <v>34</v>
      </c>
      <c r="J3" s="175" t="s">
        <v>33</v>
      </c>
      <c r="K3" s="175" t="s">
        <v>34</v>
      </c>
      <c r="L3" s="173" t="s">
        <v>35</v>
      </c>
      <c r="M3" s="176" t="s">
        <v>36</v>
      </c>
    </row>
    <row r="4" spans="1:13" ht="15" x14ac:dyDescent="0.2">
      <c r="A4" s="177">
        <v>1</v>
      </c>
      <c r="B4" s="178" t="s">
        <v>129</v>
      </c>
      <c r="C4" s="179" t="s">
        <v>54</v>
      </c>
      <c r="D4" s="178">
        <v>6</v>
      </c>
      <c r="E4" s="178">
        <v>4</v>
      </c>
      <c r="F4" s="178">
        <v>10</v>
      </c>
      <c r="G4" s="178">
        <v>7</v>
      </c>
      <c r="H4" s="178">
        <v>9</v>
      </c>
      <c r="I4" s="178">
        <v>1</v>
      </c>
      <c r="J4" s="180">
        <v>6</v>
      </c>
      <c r="K4" s="180">
        <v>23</v>
      </c>
      <c r="L4" s="178">
        <f t="shared" ref="L4:L11" si="0">SUM(D4:I4)</f>
        <v>37</v>
      </c>
      <c r="M4" s="186">
        <f t="shared" ref="M4:M11" si="1">(D4+F4+H4)/L4*100</f>
        <v>67.567567567567565</v>
      </c>
    </row>
    <row r="5" spans="1:13" ht="15" x14ac:dyDescent="0.2">
      <c r="A5" s="181">
        <v>2</v>
      </c>
      <c r="B5" s="178" t="s">
        <v>164</v>
      </c>
      <c r="C5" s="179" t="s">
        <v>22</v>
      </c>
      <c r="D5" s="178">
        <v>2</v>
      </c>
      <c r="E5" s="178">
        <v>0</v>
      </c>
      <c r="F5" s="178">
        <v>10</v>
      </c>
      <c r="G5" s="178">
        <v>11</v>
      </c>
      <c r="H5" s="178">
        <v>7</v>
      </c>
      <c r="I5" s="178">
        <v>4</v>
      </c>
      <c r="J5" s="180">
        <v>10</v>
      </c>
      <c r="K5" s="180">
        <v>7</v>
      </c>
      <c r="L5" s="178">
        <f t="shared" si="0"/>
        <v>34</v>
      </c>
      <c r="M5" s="186">
        <f t="shared" si="1"/>
        <v>55.882352941176471</v>
      </c>
    </row>
    <row r="6" spans="1:13" ht="15" x14ac:dyDescent="0.2">
      <c r="A6" s="181">
        <v>3</v>
      </c>
      <c r="B6" s="178" t="s">
        <v>174</v>
      </c>
      <c r="C6" s="179" t="s">
        <v>76</v>
      </c>
      <c r="D6" s="178">
        <v>17</v>
      </c>
      <c r="E6" s="178">
        <v>19</v>
      </c>
      <c r="F6" s="178">
        <v>17</v>
      </c>
      <c r="G6" s="178">
        <v>17</v>
      </c>
      <c r="H6" s="178">
        <v>22</v>
      </c>
      <c r="I6" s="178">
        <v>12</v>
      </c>
      <c r="J6" s="180">
        <v>14</v>
      </c>
      <c r="K6" s="180">
        <v>5</v>
      </c>
      <c r="L6" s="178">
        <f t="shared" si="0"/>
        <v>104</v>
      </c>
      <c r="M6" s="186">
        <f t="shared" si="1"/>
        <v>53.846153846153847</v>
      </c>
    </row>
    <row r="7" spans="1:13" ht="15" x14ac:dyDescent="0.2">
      <c r="A7" s="181">
        <v>4</v>
      </c>
      <c r="B7" s="178" t="s">
        <v>119</v>
      </c>
      <c r="C7" s="179" t="s">
        <v>53</v>
      </c>
      <c r="D7" s="178">
        <v>9</v>
      </c>
      <c r="E7" s="178">
        <v>10</v>
      </c>
      <c r="F7" s="178">
        <v>3</v>
      </c>
      <c r="G7" s="178">
        <v>1</v>
      </c>
      <c r="H7" s="178">
        <v>12</v>
      </c>
      <c r="I7" s="178">
        <v>10</v>
      </c>
      <c r="J7" s="180">
        <v>14</v>
      </c>
      <c r="K7" s="180">
        <v>7</v>
      </c>
      <c r="L7" s="178">
        <f t="shared" si="0"/>
        <v>45</v>
      </c>
      <c r="M7" s="186">
        <f t="shared" si="1"/>
        <v>53.333333333333336</v>
      </c>
    </row>
    <row r="8" spans="1:13" ht="15" x14ac:dyDescent="0.2">
      <c r="A8" s="181">
        <v>5</v>
      </c>
      <c r="B8" s="178" t="s">
        <v>47</v>
      </c>
      <c r="C8" s="179" t="s">
        <v>23</v>
      </c>
      <c r="D8" s="178">
        <v>1</v>
      </c>
      <c r="E8" s="178">
        <v>0</v>
      </c>
      <c r="F8" s="178">
        <v>3</v>
      </c>
      <c r="G8" s="178">
        <v>4</v>
      </c>
      <c r="H8" s="178">
        <v>2</v>
      </c>
      <c r="I8" s="178">
        <v>2</v>
      </c>
      <c r="J8" s="180">
        <v>6</v>
      </c>
      <c r="K8" s="180">
        <v>9</v>
      </c>
      <c r="L8" s="178">
        <f t="shared" si="0"/>
        <v>12</v>
      </c>
      <c r="M8" s="186">
        <f t="shared" si="1"/>
        <v>50</v>
      </c>
    </row>
    <row r="9" spans="1:13" ht="15" x14ac:dyDescent="0.2">
      <c r="A9" s="181">
        <v>6</v>
      </c>
      <c r="B9" s="178" t="s">
        <v>202</v>
      </c>
      <c r="C9" s="179" t="s">
        <v>55</v>
      </c>
      <c r="D9" s="178">
        <v>23</v>
      </c>
      <c r="E9" s="178">
        <v>13</v>
      </c>
      <c r="F9" s="178">
        <v>16</v>
      </c>
      <c r="G9" s="178">
        <v>25</v>
      </c>
      <c r="H9" s="178">
        <v>13</v>
      </c>
      <c r="I9" s="178">
        <v>17</v>
      </c>
      <c r="J9" s="180">
        <v>9</v>
      </c>
      <c r="K9" s="180">
        <v>5</v>
      </c>
      <c r="L9" s="178">
        <f t="shared" si="0"/>
        <v>107</v>
      </c>
      <c r="M9" s="186">
        <f t="shared" si="1"/>
        <v>48.598130841121495</v>
      </c>
    </row>
    <row r="10" spans="1:13" ht="15" x14ac:dyDescent="0.2">
      <c r="A10" s="181">
        <v>7</v>
      </c>
      <c r="B10" s="178" t="s">
        <v>183</v>
      </c>
      <c r="C10" s="179" t="s">
        <v>77</v>
      </c>
      <c r="D10" s="178">
        <v>5</v>
      </c>
      <c r="E10" s="178">
        <v>5</v>
      </c>
      <c r="F10" s="178">
        <v>10</v>
      </c>
      <c r="G10" s="178">
        <v>19</v>
      </c>
      <c r="H10" s="178">
        <v>4</v>
      </c>
      <c r="I10" s="178">
        <v>2</v>
      </c>
      <c r="J10" s="180">
        <v>12</v>
      </c>
      <c r="K10" s="180">
        <v>12</v>
      </c>
      <c r="L10" s="178">
        <f t="shared" si="0"/>
        <v>45</v>
      </c>
      <c r="M10" s="186">
        <f t="shared" si="1"/>
        <v>42.222222222222221</v>
      </c>
    </row>
    <row r="11" spans="1:13" ht="15.75" thickBot="1" x14ac:dyDescent="0.25">
      <c r="A11" s="182">
        <v>8</v>
      </c>
      <c r="B11" s="183" t="s">
        <v>146</v>
      </c>
      <c r="C11" s="184" t="s">
        <v>75</v>
      </c>
      <c r="D11" s="183">
        <v>18</v>
      </c>
      <c r="E11" s="183">
        <v>12</v>
      </c>
      <c r="F11" s="183">
        <v>7</v>
      </c>
      <c r="G11" s="183">
        <v>5</v>
      </c>
      <c r="H11" s="183">
        <v>3</v>
      </c>
      <c r="I11" s="183">
        <v>23</v>
      </c>
      <c r="J11" s="185">
        <v>7</v>
      </c>
      <c r="K11" s="185">
        <v>9</v>
      </c>
      <c r="L11" s="183">
        <f t="shared" si="0"/>
        <v>68</v>
      </c>
      <c r="M11" s="187">
        <f t="shared" si="1"/>
        <v>41.17647058823529</v>
      </c>
    </row>
    <row r="12" spans="1:13" x14ac:dyDescent="0.2">
      <c r="B12" s="166"/>
      <c r="C12" s="166"/>
      <c r="D12" s="166"/>
      <c r="E12" s="166"/>
      <c r="F12" s="166"/>
      <c r="G12" s="166"/>
      <c r="H12" s="166"/>
      <c r="I12" s="166"/>
      <c r="J12" s="195"/>
      <c r="K12" s="195"/>
      <c r="L12" s="166"/>
      <c r="M12" s="166"/>
    </row>
    <row r="13" spans="1:13" x14ac:dyDescent="0.2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x14ac:dyDescent="0.2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x14ac:dyDescent="0.2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9"/>
    </row>
    <row r="16" spans="1:13" x14ac:dyDescent="0.2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9"/>
    </row>
    <row r="17" spans="2:13" x14ac:dyDescent="0.2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9"/>
    </row>
    <row r="18" spans="2:13" x14ac:dyDescent="0.2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</row>
    <row r="19" spans="2:13" x14ac:dyDescent="0.2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2:13" x14ac:dyDescent="0.2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9"/>
    </row>
    <row r="21" spans="2:13" x14ac:dyDescent="0.2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9"/>
    </row>
    <row r="22" spans="2:13" x14ac:dyDescent="0.2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9"/>
    </row>
    <row r="23" spans="2:13" x14ac:dyDescent="0.2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x14ac:dyDescent="0.2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x14ac:dyDescent="0.2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x14ac:dyDescent="0.2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x14ac:dyDescent="0.2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9"/>
    </row>
    <row r="28" spans="2:13" x14ac:dyDescent="0.2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x14ac:dyDescent="0.2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x14ac:dyDescent="0.2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x14ac:dyDescent="0.2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x14ac:dyDescent="0.2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x14ac:dyDescent="0.2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x14ac:dyDescent="0.2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x14ac:dyDescent="0.2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x14ac:dyDescent="0.2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x14ac:dyDescent="0.2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</sheetData>
  <pageMargins left="0.39374999999999999" right="0.39374999999999999" top="0.51180555555555496" bottom="0.39374999999999999" header="0.51180555555555496" footer="0.51180555555555496"/>
  <pageSetup paperSize="9" firstPageNumber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25" zoomScaleNormal="100" workbookViewId="0">
      <selection activeCell="F10" sqref="F10"/>
    </sheetView>
  </sheetViews>
  <sheetFormatPr defaultRowHeight="12.75" x14ac:dyDescent="0.2"/>
  <cols>
    <col min="1" max="1" width="7.42578125" style="20" customWidth="1"/>
    <col min="2" max="2" width="22.28515625" style="21" customWidth="1"/>
    <col min="3" max="3" width="9.140625" style="21"/>
    <col min="4" max="4" width="9.140625" style="22"/>
  </cols>
  <sheetData>
    <row r="1" spans="1:9" x14ac:dyDescent="0.2">
      <c r="A1" s="196" t="s">
        <v>8</v>
      </c>
      <c r="B1" s="197" t="s">
        <v>3</v>
      </c>
      <c r="C1" s="197" t="s">
        <v>7</v>
      </c>
      <c r="D1" s="196" t="s">
        <v>9</v>
      </c>
    </row>
    <row r="2" spans="1:9" x14ac:dyDescent="0.2">
      <c r="A2" s="205">
        <v>13</v>
      </c>
      <c r="B2" s="206" t="s">
        <v>50</v>
      </c>
      <c r="C2" s="206" t="s">
        <v>23</v>
      </c>
      <c r="D2" s="206">
        <v>19</v>
      </c>
    </row>
    <row r="3" spans="1:9" x14ac:dyDescent="0.2">
      <c r="A3" s="205">
        <v>0</v>
      </c>
      <c r="B3" s="206" t="s">
        <v>48</v>
      </c>
      <c r="C3" s="206" t="s">
        <v>23</v>
      </c>
      <c r="D3" s="206">
        <v>10</v>
      </c>
    </row>
    <row r="4" spans="1:9" x14ac:dyDescent="0.2">
      <c r="A4" s="205">
        <v>1</v>
      </c>
      <c r="B4" s="206" t="s">
        <v>127</v>
      </c>
      <c r="C4" s="206" t="s">
        <v>54</v>
      </c>
      <c r="D4" s="207">
        <v>10</v>
      </c>
    </row>
    <row r="5" spans="1:9" x14ac:dyDescent="0.2">
      <c r="A5" s="12">
        <v>10</v>
      </c>
      <c r="B5" s="57" t="s">
        <v>133</v>
      </c>
      <c r="C5" s="39" t="s">
        <v>54</v>
      </c>
      <c r="D5" s="24">
        <v>9</v>
      </c>
    </row>
    <row r="6" spans="1:9" x14ac:dyDescent="0.2">
      <c r="A6" s="12">
        <v>6</v>
      </c>
      <c r="B6" s="57" t="s">
        <v>49</v>
      </c>
      <c r="C6" s="39" t="s">
        <v>23</v>
      </c>
      <c r="D6" s="39">
        <v>8</v>
      </c>
    </row>
    <row r="7" spans="1:9" x14ac:dyDescent="0.2">
      <c r="A7" s="12">
        <v>6</v>
      </c>
      <c r="B7" s="57" t="s">
        <v>166</v>
      </c>
      <c r="C7" s="39" t="s">
        <v>22</v>
      </c>
      <c r="D7" s="25">
        <v>8</v>
      </c>
    </row>
    <row r="8" spans="1:9" x14ac:dyDescent="0.2">
      <c r="A8" s="12">
        <v>12</v>
      </c>
      <c r="B8" s="57" t="s">
        <v>169</v>
      </c>
      <c r="C8" s="39" t="s">
        <v>22</v>
      </c>
      <c r="D8" s="25">
        <v>5</v>
      </c>
    </row>
    <row r="9" spans="1:9" x14ac:dyDescent="0.2">
      <c r="A9" s="12">
        <v>7</v>
      </c>
      <c r="B9" s="57" t="s">
        <v>176</v>
      </c>
      <c r="C9" s="39" t="s">
        <v>77</v>
      </c>
      <c r="D9" s="25">
        <v>5</v>
      </c>
    </row>
    <row r="10" spans="1:9" x14ac:dyDescent="0.2">
      <c r="A10" s="12">
        <v>4</v>
      </c>
      <c r="B10" s="57" t="s">
        <v>180</v>
      </c>
      <c r="C10" s="39" t="s">
        <v>77</v>
      </c>
      <c r="D10" s="25">
        <v>5</v>
      </c>
    </row>
    <row r="11" spans="1:9" x14ac:dyDescent="0.2">
      <c r="A11" s="12">
        <v>22</v>
      </c>
      <c r="B11" s="57" t="s">
        <v>45</v>
      </c>
      <c r="C11" s="39" t="s">
        <v>23</v>
      </c>
      <c r="D11" s="39">
        <v>4</v>
      </c>
    </row>
    <row r="12" spans="1:9" x14ac:dyDescent="0.2">
      <c r="A12" s="12">
        <v>3</v>
      </c>
      <c r="B12" s="57" t="s">
        <v>115</v>
      </c>
      <c r="C12" s="39" t="s">
        <v>53</v>
      </c>
      <c r="D12" s="25">
        <v>4</v>
      </c>
      <c r="I12" s="21"/>
    </row>
    <row r="13" spans="1:9" x14ac:dyDescent="0.2">
      <c r="A13" s="12">
        <v>2</v>
      </c>
      <c r="B13" s="57" t="s">
        <v>141</v>
      </c>
      <c r="C13" s="39" t="s">
        <v>75</v>
      </c>
      <c r="D13" s="24">
        <v>4</v>
      </c>
    </row>
    <row r="14" spans="1:9" x14ac:dyDescent="0.2">
      <c r="A14" s="12">
        <v>7</v>
      </c>
      <c r="B14" s="57" t="s">
        <v>52</v>
      </c>
      <c r="C14" s="39" t="s">
        <v>23</v>
      </c>
      <c r="D14" s="39">
        <v>3</v>
      </c>
    </row>
    <row r="15" spans="1:9" x14ac:dyDescent="0.2">
      <c r="A15" s="12" t="s">
        <v>201</v>
      </c>
      <c r="B15" s="57" t="s">
        <v>119</v>
      </c>
      <c r="C15" s="39" t="s">
        <v>53</v>
      </c>
      <c r="D15" s="24">
        <v>3</v>
      </c>
    </row>
    <row r="16" spans="1:9" x14ac:dyDescent="0.2">
      <c r="A16" s="12">
        <v>6</v>
      </c>
      <c r="B16" s="57" t="s">
        <v>131</v>
      </c>
      <c r="C16" s="39" t="s">
        <v>54</v>
      </c>
      <c r="D16" s="25">
        <v>3</v>
      </c>
    </row>
    <row r="17" spans="1:4" x14ac:dyDescent="0.2">
      <c r="A17" s="12">
        <v>11</v>
      </c>
      <c r="B17" s="57" t="s">
        <v>165</v>
      </c>
      <c r="C17" s="39" t="s">
        <v>22</v>
      </c>
      <c r="D17" s="25">
        <v>3</v>
      </c>
    </row>
    <row r="18" spans="1:4" x14ac:dyDescent="0.2">
      <c r="A18" s="12">
        <v>9</v>
      </c>
      <c r="B18" s="57" t="s">
        <v>175</v>
      </c>
      <c r="C18" s="39" t="s">
        <v>77</v>
      </c>
      <c r="D18" s="24">
        <v>3</v>
      </c>
    </row>
    <row r="19" spans="1:4" x14ac:dyDescent="0.2">
      <c r="A19" s="12">
        <v>4</v>
      </c>
      <c r="B19" s="57" t="s">
        <v>116</v>
      </c>
      <c r="C19" s="39" t="s">
        <v>53</v>
      </c>
      <c r="D19" s="24">
        <v>2</v>
      </c>
    </row>
    <row r="20" spans="1:4" x14ac:dyDescent="0.2">
      <c r="A20" s="12">
        <v>15</v>
      </c>
      <c r="B20" s="57" t="s">
        <v>120</v>
      </c>
      <c r="C20" s="39" t="s">
        <v>53</v>
      </c>
      <c r="D20" s="25">
        <v>2</v>
      </c>
    </row>
    <row r="21" spans="1:4" x14ac:dyDescent="0.2">
      <c r="A21" s="12">
        <v>1</v>
      </c>
      <c r="B21" s="57" t="s">
        <v>140</v>
      </c>
      <c r="C21" s="39" t="s">
        <v>75</v>
      </c>
      <c r="D21" s="25">
        <v>2</v>
      </c>
    </row>
    <row r="22" spans="1:4" x14ac:dyDescent="0.2">
      <c r="A22" s="12">
        <v>3</v>
      </c>
      <c r="B22" s="57" t="s">
        <v>142</v>
      </c>
      <c r="C22" s="39" t="s">
        <v>75</v>
      </c>
      <c r="D22" s="24">
        <v>2</v>
      </c>
    </row>
    <row r="23" spans="1:4" x14ac:dyDescent="0.2">
      <c r="A23" s="12">
        <v>4</v>
      </c>
      <c r="B23" s="57" t="s">
        <v>143</v>
      </c>
      <c r="C23" s="39" t="s">
        <v>75</v>
      </c>
      <c r="D23" s="25">
        <v>2</v>
      </c>
    </row>
    <row r="24" spans="1:4" x14ac:dyDescent="0.2">
      <c r="A24" s="12">
        <v>6</v>
      </c>
      <c r="B24" s="57" t="s">
        <v>145</v>
      </c>
      <c r="C24" s="39" t="s">
        <v>75</v>
      </c>
      <c r="D24" s="25">
        <v>2</v>
      </c>
    </row>
    <row r="25" spans="1:4" x14ac:dyDescent="0.2">
      <c r="A25" s="12">
        <v>10</v>
      </c>
      <c r="B25" s="57" t="s">
        <v>177</v>
      </c>
      <c r="C25" s="39" t="s">
        <v>77</v>
      </c>
      <c r="D25" s="25">
        <v>2</v>
      </c>
    </row>
    <row r="26" spans="1:4" x14ac:dyDescent="0.2">
      <c r="A26" s="12">
        <v>2</v>
      </c>
      <c r="B26" s="57" t="s">
        <v>178</v>
      </c>
      <c r="C26" s="39" t="s">
        <v>77</v>
      </c>
      <c r="D26" s="25">
        <v>2</v>
      </c>
    </row>
    <row r="27" spans="1:4" x14ac:dyDescent="0.2">
      <c r="A27" s="12">
        <v>9</v>
      </c>
      <c r="B27" s="57" t="s">
        <v>114</v>
      </c>
      <c r="C27" s="39" t="s">
        <v>53</v>
      </c>
      <c r="D27" s="25">
        <v>1</v>
      </c>
    </row>
    <row r="28" spans="1:4" x14ac:dyDescent="0.2">
      <c r="A28" s="12">
        <v>16</v>
      </c>
      <c r="B28" s="57" t="s">
        <v>118</v>
      </c>
      <c r="C28" s="39" t="s">
        <v>53</v>
      </c>
      <c r="D28" s="25">
        <v>1</v>
      </c>
    </row>
    <row r="29" spans="1:4" x14ac:dyDescent="0.2">
      <c r="A29" s="12">
        <v>0</v>
      </c>
      <c r="B29" s="57" t="s">
        <v>121</v>
      </c>
      <c r="C29" s="39" t="s">
        <v>53</v>
      </c>
      <c r="D29" s="24">
        <v>1</v>
      </c>
    </row>
    <row r="30" spans="1:4" x14ac:dyDescent="0.2">
      <c r="A30" s="12">
        <v>7</v>
      </c>
      <c r="B30" s="57" t="s">
        <v>130</v>
      </c>
      <c r="C30" s="39" t="s">
        <v>54</v>
      </c>
      <c r="D30" s="24">
        <v>1</v>
      </c>
    </row>
    <row r="31" spans="1:4" x14ac:dyDescent="0.2">
      <c r="A31" s="12">
        <v>3</v>
      </c>
      <c r="B31" s="57" t="s">
        <v>132</v>
      </c>
      <c r="C31" s="39" t="s">
        <v>54</v>
      </c>
      <c r="D31" s="24">
        <v>1</v>
      </c>
    </row>
    <row r="32" spans="1:4" x14ac:dyDescent="0.2">
      <c r="A32" s="12">
        <v>1</v>
      </c>
      <c r="B32" s="57" t="s">
        <v>157</v>
      </c>
      <c r="C32" s="57" t="s">
        <v>76</v>
      </c>
      <c r="D32" s="24">
        <v>1</v>
      </c>
    </row>
    <row r="33" spans="1:9" x14ac:dyDescent="0.2">
      <c r="A33" s="12" t="s">
        <v>17</v>
      </c>
      <c r="B33" s="57" t="s">
        <v>164</v>
      </c>
      <c r="C33" s="39" t="s">
        <v>22</v>
      </c>
      <c r="D33" s="25">
        <v>1</v>
      </c>
    </row>
    <row r="34" spans="1:9" x14ac:dyDescent="0.2">
      <c r="A34" s="12">
        <v>10</v>
      </c>
      <c r="B34" s="57" t="s">
        <v>167</v>
      </c>
      <c r="C34" s="39" t="s">
        <v>22</v>
      </c>
      <c r="D34" s="25">
        <v>1</v>
      </c>
    </row>
    <row r="35" spans="1:9" x14ac:dyDescent="0.2">
      <c r="A35" s="12">
        <v>13</v>
      </c>
      <c r="B35" s="57" t="s">
        <v>168</v>
      </c>
      <c r="C35" s="39" t="s">
        <v>22</v>
      </c>
      <c r="D35" s="25">
        <v>1</v>
      </c>
      <c r="I35" s="21"/>
    </row>
    <row r="36" spans="1:9" x14ac:dyDescent="0.2">
      <c r="A36" s="12">
        <v>3</v>
      </c>
      <c r="B36" s="203" t="s">
        <v>172</v>
      </c>
      <c r="C36" s="39" t="s">
        <v>22</v>
      </c>
      <c r="D36" s="25">
        <v>1</v>
      </c>
      <c r="I36" s="21"/>
    </row>
    <row r="37" spans="1:9" x14ac:dyDescent="0.2">
      <c r="A37" s="12">
        <v>8</v>
      </c>
      <c r="B37" s="57" t="s">
        <v>179</v>
      </c>
      <c r="C37" s="39" t="s">
        <v>77</v>
      </c>
      <c r="D37" s="25">
        <v>1</v>
      </c>
    </row>
    <row r="38" spans="1:9" x14ac:dyDescent="0.2">
      <c r="A38" s="12">
        <v>47</v>
      </c>
      <c r="B38" s="57" t="s">
        <v>181</v>
      </c>
      <c r="C38" s="39" t="s">
        <v>77</v>
      </c>
      <c r="D38" s="25">
        <v>1</v>
      </c>
    </row>
    <row r="39" spans="1:9" x14ac:dyDescent="0.2">
      <c r="A39" s="12">
        <v>8</v>
      </c>
      <c r="B39" s="57" t="s">
        <v>51</v>
      </c>
      <c r="C39" s="39" t="s">
        <v>23</v>
      </c>
      <c r="D39" s="39">
        <v>0</v>
      </c>
    </row>
    <row r="40" spans="1:9" x14ac:dyDescent="0.2">
      <c r="A40" s="12">
        <v>88</v>
      </c>
      <c r="B40" s="57" t="s">
        <v>46</v>
      </c>
      <c r="C40" s="39" t="s">
        <v>23</v>
      </c>
      <c r="D40" s="39">
        <f>F40+I40+L40</f>
        <v>0</v>
      </c>
    </row>
    <row r="41" spans="1:9" x14ac:dyDescent="0.2">
      <c r="A41" s="12" t="s">
        <v>20</v>
      </c>
      <c r="B41" s="57" t="s">
        <v>47</v>
      </c>
      <c r="C41" s="39" t="s">
        <v>23</v>
      </c>
      <c r="D41" s="39">
        <f>F41+I41+L41</f>
        <v>0</v>
      </c>
      <c r="I41" s="21"/>
    </row>
    <row r="42" spans="1:9" x14ac:dyDescent="0.2">
      <c r="A42" s="12">
        <v>14</v>
      </c>
      <c r="B42" s="57" t="s">
        <v>117</v>
      </c>
      <c r="C42" s="39" t="s">
        <v>53</v>
      </c>
      <c r="D42" s="25">
        <v>0</v>
      </c>
    </row>
    <row r="43" spans="1:9" x14ac:dyDescent="0.2">
      <c r="A43" s="12">
        <v>4</v>
      </c>
      <c r="B43" s="57" t="s">
        <v>128</v>
      </c>
      <c r="C43" s="39" t="s">
        <v>54</v>
      </c>
      <c r="D43" s="25">
        <v>0</v>
      </c>
      <c r="I43" s="21"/>
    </row>
    <row r="44" spans="1:9" x14ac:dyDescent="0.2">
      <c r="A44" s="12" t="s">
        <v>139</v>
      </c>
      <c r="B44" s="57" t="s">
        <v>129</v>
      </c>
      <c r="C44" s="39" t="s">
        <v>54</v>
      </c>
      <c r="D44" s="24">
        <v>0</v>
      </c>
    </row>
    <row r="45" spans="1:9" x14ac:dyDescent="0.2">
      <c r="A45" s="12">
        <v>5</v>
      </c>
      <c r="B45" s="57" t="s">
        <v>134</v>
      </c>
      <c r="C45" s="39" t="s">
        <v>54</v>
      </c>
      <c r="D45" s="24">
        <v>0</v>
      </c>
    </row>
    <row r="46" spans="1:9" x14ac:dyDescent="0.2">
      <c r="A46" s="12">
        <v>5</v>
      </c>
      <c r="B46" s="57" t="s">
        <v>144</v>
      </c>
      <c r="C46" s="39" t="s">
        <v>75</v>
      </c>
      <c r="D46" s="24">
        <v>0</v>
      </c>
    </row>
    <row r="47" spans="1:9" x14ac:dyDescent="0.2">
      <c r="A47" s="12" t="s">
        <v>200</v>
      </c>
      <c r="B47" s="57" t="s">
        <v>146</v>
      </c>
      <c r="C47" s="39" t="s">
        <v>75</v>
      </c>
      <c r="D47" s="24">
        <v>0</v>
      </c>
    </row>
    <row r="48" spans="1:9" x14ac:dyDescent="0.2">
      <c r="A48" s="12">
        <v>2</v>
      </c>
      <c r="B48" s="57" t="s">
        <v>158</v>
      </c>
      <c r="C48" s="57" t="s">
        <v>76</v>
      </c>
      <c r="D48" s="24">
        <v>0</v>
      </c>
      <c r="I48" s="21"/>
    </row>
    <row r="49" spans="1:4" x14ac:dyDescent="0.2">
      <c r="A49" s="12">
        <v>3</v>
      </c>
      <c r="B49" s="57" t="s">
        <v>159</v>
      </c>
      <c r="C49" s="57" t="s">
        <v>76</v>
      </c>
      <c r="D49" s="24">
        <v>0</v>
      </c>
    </row>
    <row r="50" spans="1:4" x14ac:dyDescent="0.2">
      <c r="A50" s="12">
        <v>4</v>
      </c>
      <c r="B50" s="57" t="s">
        <v>160</v>
      </c>
      <c r="C50" s="57" t="s">
        <v>76</v>
      </c>
      <c r="D50" s="24">
        <v>0</v>
      </c>
    </row>
    <row r="51" spans="1:4" x14ac:dyDescent="0.2">
      <c r="A51" s="12">
        <v>5</v>
      </c>
      <c r="B51" s="57" t="s">
        <v>173</v>
      </c>
      <c r="C51" s="57" t="s">
        <v>76</v>
      </c>
      <c r="D51" s="24">
        <v>0</v>
      </c>
    </row>
    <row r="52" spans="1:4" x14ac:dyDescent="0.2">
      <c r="A52" s="12">
        <v>6</v>
      </c>
      <c r="B52" s="57" t="s">
        <v>161</v>
      </c>
      <c r="C52" s="57" t="s">
        <v>76</v>
      </c>
      <c r="D52" s="24">
        <v>0</v>
      </c>
    </row>
    <row r="53" spans="1:4" x14ac:dyDescent="0.2">
      <c r="A53" s="12">
        <v>7</v>
      </c>
      <c r="B53" s="57" t="s">
        <v>162</v>
      </c>
      <c r="C53" s="57" t="s">
        <v>76</v>
      </c>
      <c r="D53" s="24">
        <v>0</v>
      </c>
    </row>
    <row r="54" spans="1:4" x14ac:dyDescent="0.2">
      <c r="A54" s="12" t="s">
        <v>199</v>
      </c>
      <c r="B54" s="57" t="s">
        <v>174</v>
      </c>
      <c r="C54" s="57" t="s">
        <v>76</v>
      </c>
      <c r="D54" s="24">
        <v>0</v>
      </c>
    </row>
    <row r="55" spans="1:4" x14ac:dyDescent="0.2">
      <c r="A55" s="12">
        <v>14</v>
      </c>
      <c r="B55" s="57" t="s">
        <v>170</v>
      </c>
      <c r="C55" s="39" t="s">
        <v>22</v>
      </c>
      <c r="D55" s="24">
        <v>0</v>
      </c>
    </row>
    <row r="56" spans="1:4" x14ac:dyDescent="0.2">
      <c r="A56" s="12">
        <v>2</v>
      </c>
      <c r="B56" s="57" t="s">
        <v>171</v>
      </c>
      <c r="C56" s="39" t="s">
        <v>22</v>
      </c>
      <c r="D56" s="25">
        <v>0</v>
      </c>
    </row>
    <row r="57" spans="1:4" x14ac:dyDescent="0.2">
      <c r="A57" s="12">
        <v>5</v>
      </c>
      <c r="B57" s="57" t="s">
        <v>183</v>
      </c>
      <c r="C57" s="39" t="s">
        <v>77</v>
      </c>
      <c r="D57" s="25">
        <v>0</v>
      </c>
    </row>
    <row r="58" spans="1:4" x14ac:dyDescent="0.2">
      <c r="A58" s="12">
        <v>9</v>
      </c>
      <c r="B58" s="57" t="s">
        <v>185</v>
      </c>
      <c r="C58" s="39" t="s">
        <v>55</v>
      </c>
      <c r="D58" s="25">
        <v>0</v>
      </c>
    </row>
    <row r="59" spans="1:4" x14ac:dyDescent="0.2">
      <c r="A59" s="12">
        <v>6</v>
      </c>
      <c r="B59" s="57" t="s">
        <v>186</v>
      </c>
      <c r="C59" s="39" t="s">
        <v>55</v>
      </c>
      <c r="D59" s="25">
        <v>0</v>
      </c>
    </row>
    <row r="60" spans="1:4" x14ac:dyDescent="0.2">
      <c r="A60" s="12">
        <v>1</v>
      </c>
      <c r="B60" s="57" t="s">
        <v>187</v>
      </c>
      <c r="C60" s="39" t="s">
        <v>55</v>
      </c>
      <c r="D60" s="25">
        <v>0</v>
      </c>
    </row>
    <row r="61" spans="1:4" x14ac:dyDescent="0.2">
      <c r="A61" s="12">
        <v>16</v>
      </c>
      <c r="B61" s="57" t="s">
        <v>188</v>
      </c>
      <c r="C61" s="39" t="s">
        <v>55</v>
      </c>
      <c r="D61" s="25">
        <v>0</v>
      </c>
    </row>
    <row r="62" spans="1:4" x14ac:dyDescent="0.2">
      <c r="A62" s="12">
        <v>8</v>
      </c>
      <c r="B62" s="57" t="s">
        <v>189</v>
      </c>
      <c r="C62" s="39" t="s">
        <v>55</v>
      </c>
      <c r="D62" s="25">
        <v>0</v>
      </c>
    </row>
    <row r="63" spans="1:4" x14ac:dyDescent="0.2">
      <c r="A63" s="12" t="s">
        <v>198</v>
      </c>
      <c r="B63" s="57" t="s">
        <v>190</v>
      </c>
      <c r="C63" s="39" t="s">
        <v>55</v>
      </c>
      <c r="D63" s="25">
        <v>0</v>
      </c>
    </row>
    <row r="64" spans="1:4" x14ac:dyDescent="0.2">
      <c r="A64" s="12" t="s">
        <v>196</v>
      </c>
      <c r="B64" s="57" t="s">
        <v>191</v>
      </c>
      <c r="C64" s="39" t="s">
        <v>55</v>
      </c>
      <c r="D64" s="25">
        <v>0</v>
      </c>
    </row>
    <row r="65" spans="1:4" x14ac:dyDescent="0.2">
      <c r="A65" s="12">
        <v>14</v>
      </c>
      <c r="B65" s="57" t="s">
        <v>192</v>
      </c>
      <c r="C65" s="39" t="s">
        <v>55</v>
      </c>
      <c r="D65" s="25">
        <v>0</v>
      </c>
    </row>
    <row r="66" spans="1:4" x14ac:dyDescent="0.2">
      <c r="A66" s="12">
        <v>2</v>
      </c>
      <c r="B66" s="57" t="s">
        <v>193</v>
      </c>
      <c r="C66" s="39" t="s">
        <v>55</v>
      </c>
      <c r="D66" s="25">
        <v>0</v>
      </c>
    </row>
    <row r="67" spans="1:4" x14ac:dyDescent="0.2">
      <c r="A67" s="12">
        <v>17</v>
      </c>
      <c r="B67" s="57" t="s">
        <v>194</v>
      </c>
      <c r="C67" s="39" t="s">
        <v>55</v>
      </c>
      <c r="D67" s="25">
        <v>0</v>
      </c>
    </row>
    <row r="68" spans="1:4" ht="13.5" thickBot="1" x14ac:dyDescent="0.25">
      <c r="A68" s="201" t="s">
        <v>197</v>
      </c>
      <c r="B68" s="47" t="s">
        <v>195</v>
      </c>
      <c r="C68" s="44" t="s">
        <v>55</v>
      </c>
      <c r="D68" s="204">
        <v>0</v>
      </c>
    </row>
  </sheetData>
  <sortState ref="A2:D68">
    <sortCondition descending="1" ref="D68"/>
  </sortState>
  <pageMargins left="0.74791666666666701" right="0.74791666666666701" top="0.98402777777777795" bottom="0.98402777777777795" header="0.51180555555555496" footer="0.51180555555555496"/>
  <pageSetup paperSize="9" firstPageNumber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28" zoomScaleNormal="100" workbookViewId="0">
      <selection activeCell="L31" sqref="L31"/>
    </sheetView>
  </sheetViews>
  <sheetFormatPr defaultRowHeight="12.75" x14ac:dyDescent="0.2"/>
  <cols>
    <col min="1" max="1" width="7.42578125" style="20" customWidth="1"/>
    <col min="2" max="2" width="22.28515625" style="21" customWidth="1"/>
    <col min="3" max="3" width="9" style="21"/>
    <col min="4" max="4" width="9" style="22"/>
    <col min="5" max="1019" width="8.7109375"/>
  </cols>
  <sheetData>
    <row r="1" spans="1:9" x14ac:dyDescent="0.2">
      <c r="A1" s="196" t="s">
        <v>8</v>
      </c>
      <c r="B1" s="197" t="s">
        <v>3</v>
      </c>
      <c r="C1" s="197" t="s">
        <v>7</v>
      </c>
      <c r="D1" s="196" t="s">
        <v>4</v>
      </c>
    </row>
    <row r="2" spans="1:9" x14ac:dyDescent="0.2">
      <c r="A2" s="205">
        <v>0</v>
      </c>
      <c r="B2" s="206" t="s">
        <v>48</v>
      </c>
      <c r="C2" s="206" t="s">
        <v>23</v>
      </c>
      <c r="D2" s="206">
        <v>26</v>
      </c>
    </row>
    <row r="3" spans="1:9" x14ac:dyDescent="0.2">
      <c r="A3" s="205">
        <v>6</v>
      </c>
      <c r="B3" s="206" t="s">
        <v>49</v>
      </c>
      <c r="C3" s="206" t="s">
        <v>23</v>
      </c>
      <c r="D3" s="206">
        <v>18</v>
      </c>
    </row>
    <row r="4" spans="1:9" x14ac:dyDescent="0.2">
      <c r="A4" s="205">
        <v>6</v>
      </c>
      <c r="B4" s="206" t="s">
        <v>131</v>
      </c>
      <c r="C4" s="206" t="s">
        <v>54</v>
      </c>
      <c r="D4" s="207">
        <v>11</v>
      </c>
    </row>
    <row r="5" spans="1:9" x14ac:dyDescent="0.2">
      <c r="A5" s="219">
        <v>11</v>
      </c>
      <c r="B5" s="220" t="s">
        <v>165</v>
      </c>
      <c r="C5" s="220" t="s">
        <v>22</v>
      </c>
      <c r="D5" s="221">
        <v>11</v>
      </c>
    </row>
    <row r="6" spans="1:9" x14ac:dyDescent="0.2">
      <c r="A6" s="12">
        <v>13</v>
      </c>
      <c r="B6" s="57" t="s">
        <v>50</v>
      </c>
      <c r="C6" s="39" t="s">
        <v>23</v>
      </c>
      <c r="D6" s="39">
        <v>10</v>
      </c>
    </row>
    <row r="7" spans="1:9" x14ac:dyDescent="0.2">
      <c r="A7" s="12">
        <v>4</v>
      </c>
      <c r="B7" s="57" t="s">
        <v>116</v>
      </c>
      <c r="C7" s="39" t="s">
        <v>53</v>
      </c>
      <c r="D7" s="24">
        <v>10</v>
      </c>
    </row>
    <row r="8" spans="1:9" x14ac:dyDescent="0.2">
      <c r="A8" s="12">
        <v>10</v>
      </c>
      <c r="B8" s="57" t="s">
        <v>133</v>
      </c>
      <c r="C8" s="39" t="s">
        <v>54</v>
      </c>
      <c r="D8" s="24">
        <v>10</v>
      </c>
    </row>
    <row r="9" spans="1:9" x14ac:dyDescent="0.2">
      <c r="A9" s="12">
        <v>4</v>
      </c>
      <c r="B9" s="57" t="s">
        <v>180</v>
      </c>
      <c r="C9" s="39" t="s">
        <v>77</v>
      </c>
      <c r="D9" s="25">
        <v>10</v>
      </c>
    </row>
    <row r="10" spans="1:9" x14ac:dyDescent="0.2">
      <c r="A10" s="12">
        <v>9</v>
      </c>
      <c r="B10" s="57" t="s">
        <v>114</v>
      </c>
      <c r="C10" s="39" t="s">
        <v>53</v>
      </c>
      <c r="D10" s="25">
        <v>9</v>
      </c>
    </row>
    <row r="11" spans="1:9" x14ac:dyDescent="0.2">
      <c r="A11" s="12">
        <v>7</v>
      </c>
      <c r="B11" s="57" t="s">
        <v>176</v>
      </c>
      <c r="C11" s="39" t="s">
        <v>77</v>
      </c>
      <c r="D11" s="25">
        <v>9</v>
      </c>
    </row>
    <row r="12" spans="1:9" x14ac:dyDescent="0.2">
      <c r="A12" s="12">
        <v>22</v>
      </c>
      <c r="B12" s="57" t="s">
        <v>45</v>
      </c>
      <c r="C12" s="39" t="s">
        <v>23</v>
      </c>
      <c r="D12" s="39">
        <v>7</v>
      </c>
      <c r="I12" s="21"/>
    </row>
    <row r="13" spans="1:9" x14ac:dyDescent="0.2">
      <c r="A13" s="12">
        <v>12</v>
      </c>
      <c r="B13" s="57" t="s">
        <v>169</v>
      </c>
      <c r="C13" s="39" t="s">
        <v>22</v>
      </c>
      <c r="D13" s="25">
        <v>7</v>
      </c>
    </row>
    <row r="14" spans="1:9" x14ac:dyDescent="0.2">
      <c r="A14" s="12">
        <v>1</v>
      </c>
      <c r="B14" s="57" t="s">
        <v>140</v>
      </c>
      <c r="C14" s="39" t="s">
        <v>75</v>
      </c>
      <c r="D14" s="25">
        <v>6</v>
      </c>
    </row>
    <row r="15" spans="1:9" x14ac:dyDescent="0.2">
      <c r="A15" s="12">
        <v>3</v>
      </c>
      <c r="B15" s="57" t="s">
        <v>142</v>
      </c>
      <c r="C15" s="39" t="s">
        <v>75</v>
      </c>
      <c r="D15" s="24">
        <v>6</v>
      </c>
    </row>
    <row r="16" spans="1:9" x14ac:dyDescent="0.2">
      <c r="A16" s="12">
        <v>6</v>
      </c>
      <c r="B16" s="57" t="s">
        <v>145</v>
      </c>
      <c r="C16" s="39" t="s">
        <v>75</v>
      </c>
      <c r="D16" s="25">
        <v>6</v>
      </c>
    </row>
    <row r="17" spans="1:4" x14ac:dyDescent="0.2">
      <c r="A17" s="12">
        <v>5</v>
      </c>
      <c r="B17" s="57" t="s">
        <v>134</v>
      </c>
      <c r="C17" s="39" t="s">
        <v>54</v>
      </c>
      <c r="D17" s="24">
        <v>5</v>
      </c>
    </row>
    <row r="18" spans="1:4" x14ac:dyDescent="0.2">
      <c r="A18" s="12">
        <v>1</v>
      </c>
      <c r="B18" s="57" t="s">
        <v>157</v>
      </c>
      <c r="C18" s="57" t="s">
        <v>76</v>
      </c>
      <c r="D18" s="24">
        <v>5</v>
      </c>
    </row>
    <row r="19" spans="1:4" x14ac:dyDescent="0.2">
      <c r="A19" s="12">
        <v>6</v>
      </c>
      <c r="B19" s="57" t="s">
        <v>166</v>
      </c>
      <c r="C19" s="39" t="s">
        <v>22</v>
      </c>
      <c r="D19" s="25">
        <v>5</v>
      </c>
    </row>
    <row r="20" spans="1:4" x14ac:dyDescent="0.2">
      <c r="A20" s="12">
        <v>3</v>
      </c>
      <c r="B20" s="203" t="s">
        <v>172</v>
      </c>
      <c r="C20" s="39" t="s">
        <v>22</v>
      </c>
      <c r="D20" s="25">
        <v>5</v>
      </c>
    </row>
    <row r="21" spans="1:4" x14ac:dyDescent="0.2">
      <c r="A21" s="12">
        <v>3</v>
      </c>
      <c r="B21" s="57" t="s">
        <v>115</v>
      </c>
      <c r="C21" s="39" t="s">
        <v>53</v>
      </c>
      <c r="D21" s="25">
        <v>4</v>
      </c>
    </row>
    <row r="22" spans="1:4" x14ac:dyDescent="0.2">
      <c r="A22" s="12">
        <v>16</v>
      </c>
      <c r="B22" s="57" t="s">
        <v>118</v>
      </c>
      <c r="C22" s="39" t="s">
        <v>53</v>
      </c>
      <c r="D22" s="25">
        <v>4</v>
      </c>
    </row>
    <row r="23" spans="1:4" x14ac:dyDescent="0.2">
      <c r="A23" s="12">
        <v>1</v>
      </c>
      <c r="B23" s="57" t="s">
        <v>127</v>
      </c>
      <c r="C23" s="39" t="s">
        <v>54</v>
      </c>
      <c r="D23" s="24">
        <v>4</v>
      </c>
    </row>
    <row r="24" spans="1:4" x14ac:dyDescent="0.2">
      <c r="A24" s="12">
        <v>4</v>
      </c>
      <c r="B24" s="57" t="s">
        <v>128</v>
      </c>
      <c r="C24" s="39" t="s">
        <v>54</v>
      </c>
      <c r="D24" s="25">
        <v>4</v>
      </c>
    </row>
    <row r="25" spans="1:4" x14ac:dyDescent="0.2">
      <c r="A25" s="12">
        <v>9</v>
      </c>
      <c r="B25" s="57" t="s">
        <v>175</v>
      </c>
      <c r="C25" s="39" t="s">
        <v>77</v>
      </c>
      <c r="D25" s="24">
        <v>4</v>
      </c>
    </row>
    <row r="26" spans="1:4" x14ac:dyDescent="0.2">
      <c r="A26" s="12" t="s">
        <v>201</v>
      </c>
      <c r="B26" s="57" t="s">
        <v>119</v>
      </c>
      <c r="C26" s="39" t="s">
        <v>53</v>
      </c>
      <c r="D26" s="24">
        <v>3</v>
      </c>
    </row>
    <row r="27" spans="1:4" x14ac:dyDescent="0.2">
      <c r="A27" s="12">
        <v>7</v>
      </c>
      <c r="B27" s="57" t="s">
        <v>162</v>
      </c>
      <c r="C27" s="57" t="s">
        <v>76</v>
      </c>
      <c r="D27" s="24">
        <v>3</v>
      </c>
    </row>
    <row r="28" spans="1:4" x14ac:dyDescent="0.2">
      <c r="A28" s="12">
        <v>2</v>
      </c>
      <c r="B28" s="57" t="s">
        <v>178</v>
      </c>
      <c r="C28" s="39" t="s">
        <v>77</v>
      </c>
      <c r="D28" s="25">
        <v>3</v>
      </c>
    </row>
    <row r="29" spans="1:4" x14ac:dyDescent="0.2">
      <c r="A29" s="12">
        <v>15</v>
      </c>
      <c r="B29" s="57" t="s">
        <v>120</v>
      </c>
      <c r="C29" s="39" t="s">
        <v>53</v>
      </c>
      <c r="D29" s="25">
        <v>2</v>
      </c>
    </row>
    <row r="30" spans="1:4" x14ac:dyDescent="0.2">
      <c r="A30" s="12">
        <v>7</v>
      </c>
      <c r="B30" s="57" t="s">
        <v>130</v>
      </c>
      <c r="C30" s="39" t="s">
        <v>54</v>
      </c>
      <c r="D30" s="24">
        <v>2</v>
      </c>
    </row>
    <row r="31" spans="1:4" x14ac:dyDescent="0.2">
      <c r="A31" s="12">
        <v>3</v>
      </c>
      <c r="B31" s="57" t="s">
        <v>132</v>
      </c>
      <c r="C31" s="39" t="s">
        <v>54</v>
      </c>
      <c r="D31" s="24">
        <v>2</v>
      </c>
    </row>
    <row r="32" spans="1:4" x14ac:dyDescent="0.2">
      <c r="A32" s="12">
        <v>2</v>
      </c>
      <c r="B32" s="57" t="s">
        <v>141</v>
      </c>
      <c r="C32" s="39" t="s">
        <v>75</v>
      </c>
      <c r="D32" s="24">
        <v>2</v>
      </c>
    </row>
    <row r="33" spans="1:9" x14ac:dyDescent="0.2">
      <c r="A33" s="12">
        <v>5</v>
      </c>
      <c r="B33" s="57" t="s">
        <v>144</v>
      </c>
      <c r="C33" s="39" t="s">
        <v>75</v>
      </c>
      <c r="D33" s="24">
        <v>2</v>
      </c>
    </row>
    <row r="34" spans="1:9" x14ac:dyDescent="0.2">
      <c r="A34" s="12">
        <v>0</v>
      </c>
      <c r="B34" s="57" t="s">
        <v>121</v>
      </c>
      <c r="C34" s="39" t="s">
        <v>53</v>
      </c>
      <c r="D34" s="24">
        <v>1</v>
      </c>
    </row>
    <row r="35" spans="1:9" x14ac:dyDescent="0.2">
      <c r="A35" s="12">
        <v>4</v>
      </c>
      <c r="B35" s="57" t="s">
        <v>143</v>
      </c>
      <c r="C35" s="39" t="s">
        <v>75</v>
      </c>
      <c r="D35" s="25">
        <v>1</v>
      </c>
      <c r="I35" s="21"/>
    </row>
    <row r="36" spans="1:9" x14ac:dyDescent="0.2">
      <c r="A36" s="12">
        <v>13</v>
      </c>
      <c r="B36" s="57" t="s">
        <v>168</v>
      </c>
      <c r="C36" s="39" t="s">
        <v>22</v>
      </c>
      <c r="D36" s="25">
        <v>1</v>
      </c>
      <c r="I36" s="21"/>
    </row>
    <row r="37" spans="1:9" x14ac:dyDescent="0.2">
      <c r="A37" s="12">
        <v>10</v>
      </c>
      <c r="B37" s="57" t="s">
        <v>177</v>
      </c>
      <c r="C37" s="39" t="s">
        <v>77</v>
      </c>
      <c r="D37" s="25">
        <v>1</v>
      </c>
    </row>
    <row r="38" spans="1:9" x14ac:dyDescent="0.2">
      <c r="A38" s="12">
        <v>47</v>
      </c>
      <c r="B38" s="57" t="s">
        <v>181</v>
      </c>
      <c r="C38" s="39" t="s">
        <v>77</v>
      </c>
      <c r="D38" s="25">
        <v>1</v>
      </c>
    </row>
    <row r="39" spans="1:9" x14ac:dyDescent="0.2">
      <c r="A39" s="12">
        <v>14</v>
      </c>
      <c r="B39" s="57" t="s">
        <v>192</v>
      </c>
      <c r="C39" s="39" t="s">
        <v>55</v>
      </c>
      <c r="D39" s="25">
        <v>1</v>
      </c>
    </row>
    <row r="40" spans="1:9" x14ac:dyDescent="0.2">
      <c r="A40" s="12" t="s">
        <v>197</v>
      </c>
      <c r="B40" s="57" t="s">
        <v>195</v>
      </c>
      <c r="C40" s="39" t="s">
        <v>55</v>
      </c>
      <c r="D40" s="25">
        <v>1</v>
      </c>
    </row>
    <row r="41" spans="1:9" x14ac:dyDescent="0.2">
      <c r="A41" s="12">
        <v>2</v>
      </c>
      <c r="B41" s="57" t="s">
        <v>171</v>
      </c>
      <c r="C41" s="39" t="s">
        <v>22</v>
      </c>
      <c r="D41" s="25">
        <v>1</v>
      </c>
      <c r="I41" s="21"/>
    </row>
    <row r="42" spans="1:9" x14ac:dyDescent="0.2">
      <c r="A42" s="12">
        <v>8</v>
      </c>
      <c r="B42" s="57" t="s">
        <v>51</v>
      </c>
      <c r="C42" s="39" t="s">
        <v>23</v>
      </c>
      <c r="D42" s="39">
        <f>E42+H42+K42</f>
        <v>0</v>
      </c>
    </row>
    <row r="43" spans="1:9" x14ac:dyDescent="0.2">
      <c r="A43" s="12">
        <v>7</v>
      </c>
      <c r="B43" s="57" t="s">
        <v>52</v>
      </c>
      <c r="C43" s="39" t="s">
        <v>23</v>
      </c>
      <c r="D43" s="39">
        <f>E43+H43+K43</f>
        <v>0</v>
      </c>
      <c r="I43" s="21"/>
    </row>
    <row r="44" spans="1:9" x14ac:dyDescent="0.2">
      <c r="A44" s="12">
        <v>88</v>
      </c>
      <c r="B44" s="57" t="s">
        <v>46</v>
      </c>
      <c r="C44" s="39" t="s">
        <v>23</v>
      </c>
      <c r="D44" s="39">
        <f>E44+H44+K44</f>
        <v>0</v>
      </c>
    </row>
    <row r="45" spans="1:9" x14ac:dyDescent="0.2">
      <c r="A45" s="12" t="s">
        <v>20</v>
      </c>
      <c r="B45" s="57" t="s">
        <v>47</v>
      </c>
      <c r="C45" s="39" t="s">
        <v>23</v>
      </c>
      <c r="D45" s="39">
        <f>E45+H45+K45</f>
        <v>0</v>
      </c>
    </row>
    <row r="46" spans="1:9" x14ac:dyDescent="0.2">
      <c r="A46" s="12">
        <v>14</v>
      </c>
      <c r="B46" s="57" t="s">
        <v>117</v>
      </c>
      <c r="C46" s="39" t="s">
        <v>53</v>
      </c>
      <c r="D46" s="25">
        <v>0</v>
      </c>
    </row>
    <row r="47" spans="1:9" x14ac:dyDescent="0.2">
      <c r="A47" s="12" t="s">
        <v>139</v>
      </c>
      <c r="B47" s="57" t="s">
        <v>129</v>
      </c>
      <c r="C47" s="39" t="s">
        <v>54</v>
      </c>
      <c r="D47" s="24">
        <v>0</v>
      </c>
    </row>
    <row r="48" spans="1:9" x14ac:dyDescent="0.2">
      <c r="A48" s="12" t="s">
        <v>200</v>
      </c>
      <c r="B48" s="57" t="s">
        <v>146</v>
      </c>
      <c r="C48" s="39" t="s">
        <v>75</v>
      </c>
      <c r="D48" s="24">
        <v>0</v>
      </c>
      <c r="I48" s="21"/>
    </row>
    <row r="49" spans="1:4" x14ac:dyDescent="0.2">
      <c r="A49" s="12">
        <v>2</v>
      </c>
      <c r="B49" s="57" t="s">
        <v>158</v>
      </c>
      <c r="C49" s="57" t="s">
        <v>76</v>
      </c>
      <c r="D49" s="24">
        <v>0</v>
      </c>
    </row>
    <row r="50" spans="1:4" x14ac:dyDescent="0.2">
      <c r="A50" s="12">
        <v>3</v>
      </c>
      <c r="B50" s="57" t="s">
        <v>159</v>
      </c>
      <c r="C50" s="57" t="s">
        <v>76</v>
      </c>
      <c r="D50" s="24">
        <v>0</v>
      </c>
    </row>
    <row r="51" spans="1:4" x14ac:dyDescent="0.2">
      <c r="A51" s="12">
        <v>4</v>
      </c>
      <c r="B51" s="57" t="s">
        <v>160</v>
      </c>
      <c r="C51" s="57" t="s">
        <v>76</v>
      </c>
      <c r="D51" s="24">
        <v>0</v>
      </c>
    </row>
    <row r="52" spans="1:4" x14ac:dyDescent="0.2">
      <c r="A52" s="12">
        <v>5</v>
      </c>
      <c r="B52" s="57" t="s">
        <v>173</v>
      </c>
      <c r="C52" s="57" t="s">
        <v>76</v>
      </c>
      <c r="D52" s="24">
        <v>0</v>
      </c>
    </row>
    <row r="53" spans="1:4" x14ac:dyDescent="0.2">
      <c r="A53" s="12">
        <v>6</v>
      </c>
      <c r="B53" s="57" t="s">
        <v>161</v>
      </c>
      <c r="C53" s="57" t="s">
        <v>76</v>
      </c>
      <c r="D53" s="24">
        <v>0</v>
      </c>
    </row>
    <row r="54" spans="1:4" x14ac:dyDescent="0.2">
      <c r="A54" s="12" t="s">
        <v>199</v>
      </c>
      <c r="B54" s="57" t="s">
        <v>174</v>
      </c>
      <c r="C54" s="57" t="s">
        <v>76</v>
      </c>
      <c r="D54" s="24">
        <v>0</v>
      </c>
    </row>
    <row r="55" spans="1:4" x14ac:dyDescent="0.2">
      <c r="A55" s="12" t="s">
        <v>17</v>
      </c>
      <c r="B55" s="57" t="s">
        <v>164</v>
      </c>
      <c r="C55" s="39" t="s">
        <v>22</v>
      </c>
      <c r="D55" s="25">
        <v>0</v>
      </c>
    </row>
    <row r="56" spans="1:4" x14ac:dyDescent="0.2">
      <c r="A56" s="12">
        <v>10</v>
      </c>
      <c r="B56" s="57" t="s">
        <v>167</v>
      </c>
      <c r="C56" s="39" t="s">
        <v>22</v>
      </c>
      <c r="D56" s="25">
        <v>0</v>
      </c>
    </row>
    <row r="57" spans="1:4" x14ac:dyDescent="0.2">
      <c r="A57" s="12">
        <v>14</v>
      </c>
      <c r="B57" s="57" t="s">
        <v>170</v>
      </c>
      <c r="C57" s="39" t="s">
        <v>22</v>
      </c>
      <c r="D57" s="24">
        <v>0</v>
      </c>
    </row>
    <row r="58" spans="1:4" x14ac:dyDescent="0.2">
      <c r="A58" s="12">
        <v>8</v>
      </c>
      <c r="B58" s="57" t="s">
        <v>179</v>
      </c>
      <c r="C58" s="39" t="s">
        <v>77</v>
      </c>
      <c r="D58" s="25">
        <v>0</v>
      </c>
    </row>
    <row r="59" spans="1:4" x14ac:dyDescent="0.2">
      <c r="A59" s="12">
        <v>5</v>
      </c>
      <c r="B59" s="57" t="s">
        <v>183</v>
      </c>
      <c r="C59" s="39" t="s">
        <v>77</v>
      </c>
      <c r="D59" s="25">
        <v>0</v>
      </c>
    </row>
    <row r="60" spans="1:4" x14ac:dyDescent="0.2">
      <c r="A60" s="12">
        <v>9</v>
      </c>
      <c r="B60" s="57" t="s">
        <v>185</v>
      </c>
      <c r="C60" s="39" t="s">
        <v>55</v>
      </c>
      <c r="D60" s="25">
        <v>0</v>
      </c>
    </row>
    <row r="61" spans="1:4" x14ac:dyDescent="0.2">
      <c r="A61" s="12">
        <v>6</v>
      </c>
      <c r="B61" s="57" t="s">
        <v>186</v>
      </c>
      <c r="C61" s="39" t="s">
        <v>55</v>
      </c>
      <c r="D61" s="25">
        <v>0</v>
      </c>
    </row>
    <row r="62" spans="1:4" x14ac:dyDescent="0.2">
      <c r="A62" s="12">
        <v>1</v>
      </c>
      <c r="B62" s="57" t="s">
        <v>187</v>
      </c>
      <c r="C62" s="39" t="s">
        <v>55</v>
      </c>
      <c r="D62" s="25">
        <v>0</v>
      </c>
    </row>
    <row r="63" spans="1:4" x14ac:dyDescent="0.2">
      <c r="A63" s="12">
        <v>16</v>
      </c>
      <c r="B63" s="57" t="s">
        <v>188</v>
      </c>
      <c r="C63" s="39" t="s">
        <v>55</v>
      </c>
      <c r="D63" s="25">
        <v>0</v>
      </c>
    </row>
    <row r="64" spans="1:4" x14ac:dyDescent="0.2">
      <c r="A64" s="12">
        <v>8</v>
      </c>
      <c r="B64" s="57" t="s">
        <v>189</v>
      </c>
      <c r="C64" s="39" t="s">
        <v>55</v>
      </c>
      <c r="D64" s="25">
        <v>0</v>
      </c>
    </row>
    <row r="65" spans="1:4" x14ac:dyDescent="0.2">
      <c r="A65" s="12" t="s">
        <v>198</v>
      </c>
      <c r="B65" s="57" t="s">
        <v>190</v>
      </c>
      <c r="C65" s="39" t="s">
        <v>55</v>
      </c>
      <c r="D65" s="25">
        <v>0</v>
      </c>
    </row>
    <row r="66" spans="1:4" x14ac:dyDescent="0.2">
      <c r="A66" s="12" t="s">
        <v>196</v>
      </c>
      <c r="B66" s="57" t="s">
        <v>191</v>
      </c>
      <c r="C66" s="39" t="s">
        <v>55</v>
      </c>
      <c r="D66" s="25">
        <v>0</v>
      </c>
    </row>
    <row r="67" spans="1:4" x14ac:dyDescent="0.2">
      <c r="A67" s="12">
        <v>2</v>
      </c>
      <c r="B67" s="57" t="s">
        <v>193</v>
      </c>
      <c r="C67" s="39" t="s">
        <v>55</v>
      </c>
      <c r="D67" s="25">
        <v>0</v>
      </c>
    </row>
    <row r="68" spans="1:4" ht="13.5" thickBot="1" x14ac:dyDescent="0.25">
      <c r="A68" s="201">
        <v>17</v>
      </c>
      <c r="B68" s="47" t="s">
        <v>194</v>
      </c>
      <c r="C68" s="44" t="s">
        <v>55</v>
      </c>
      <c r="D68" s="204">
        <v>0</v>
      </c>
    </row>
  </sheetData>
  <sortState ref="A2:D68">
    <sortCondition descending="1" ref="D68"/>
  </sortState>
  <pageMargins left="0.74791666666666701" right="0.74791666666666701" top="0.98402777777777795" bottom="0.98402777777777795" header="0.51180555555555496" footer="0.51180555555555496"/>
  <pageSetup paperSize="9" firstPageNumber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opLeftCell="A22" zoomScaleNormal="100" workbookViewId="0">
      <selection activeCell="H34" sqref="H34"/>
    </sheetView>
  </sheetViews>
  <sheetFormatPr defaultRowHeight="12.75" x14ac:dyDescent="0.2"/>
  <cols>
    <col min="1" max="1" width="7.42578125" style="20" customWidth="1"/>
    <col min="2" max="2" width="22.28515625" style="21" customWidth="1"/>
    <col min="3" max="3" width="9.140625" style="21"/>
    <col min="4" max="6" width="9.140625" style="22"/>
  </cols>
  <sheetData>
    <row r="1" spans="1:11" x14ac:dyDescent="0.2">
      <c r="A1" s="196" t="s">
        <v>8</v>
      </c>
      <c r="B1" s="197" t="s">
        <v>3</v>
      </c>
      <c r="C1" s="197" t="s">
        <v>7</v>
      </c>
      <c r="D1" s="196" t="s">
        <v>4</v>
      </c>
      <c r="E1" s="196" t="s">
        <v>9</v>
      </c>
      <c r="F1" s="198" t="s">
        <v>10</v>
      </c>
    </row>
    <row r="2" spans="1:11" x14ac:dyDescent="0.2">
      <c r="A2" s="205">
        <v>0</v>
      </c>
      <c r="B2" s="206" t="s">
        <v>48</v>
      </c>
      <c r="C2" s="206" t="s">
        <v>23</v>
      </c>
      <c r="D2" s="206">
        <v>26</v>
      </c>
      <c r="E2" s="206">
        <v>10</v>
      </c>
      <c r="F2" s="208">
        <f>D2+E2</f>
        <v>36</v>
      </c>
    </row>
    <row r="3" spans="1:11" x14ac:dyDescent="0.2">
      <c r="A3" s="205">
        <v>13</v>
      </c>
      <c r="B3" s="206" t="s">
        <v>50</v>
      </c>
      <c r="C3" s="206" t="s">
        <v>23</v>
      </c>
      <c r="D3" s="206">
        <v>10</v>
      </c>
      <c r="E3" s="206">
        <v>19</v>
      </c>
      <c r="F3" s="208">
        <f>D3+E3</f>
        <v>29</v>
      </c>
    </row>
    <row r="4" spans="1:11" x14ac:dyDescent="0.2">
      <c r="A4" s="205">
        <v>6</v>
      </c>
      <c r="B4" s="206" t="s">
        <v>49</v>
      </c>
      <c r="C4" s="206" t="s">
        <v>23</v>
      </c>
      <c r="D4" s="206">
        <v>18</v>
      </c>
      <c r="E4" s="206">
        <v>8</v>
      </c>
      <c r="F4" s="208">
        <f>D4+E4</f>
        <v>26</v>
      </c>
    </row>
    <row r="5" spans="1:11" x14ac:dyDescent="0.2">
      <c r="A5" s="12">
        <v>10</v>
      </c>
      <c r="B5" s="57" t="s">
        <v>133</v>
      </c>
      <c r="C5" s="39" t="s">
        <v>54</v>
      </c>
      <c r="D5" s="24">
        <v>10</v>
      </c>
      <c r="E5" s="24">
        <v>9</v>
      </c>
      <c r="F5" s="199">
        <f>D5+E5</f>
        <v>19</v>
      </c>
    </row>
    <row r="6" spans="1:11" x14ac:dyDescent="0.2">
      <c r="A6" s="12">
        <v>4</v>
      </c>
      <c r="B6" s="57" t="s">
        <v>180</v>
      </c>
      <c r="C6" s="39" t="s">
        <v>77</v>
      </c>
      <c r="D6" s="25">
        <v>10</v>
      </c>
      <c r="E6" s="25">
        <v>5</v>
      </c>
      <c r="F6" s="199">
        <f>D6+E6</f>
        <v>15</v>
      </c>
    </row>
    <row r="7" spans="1:11" x14ac:dyDescent="0.2">
      <c r="A7" s="12">
        <v>1</v>
      </c>
      <c r="B7" s="57" t="s">
        <v>127</v>
      </c>
      <c r="C7" s="39" t="s">
        <v>54</v>
      </c>
      <c r="D7" s="24">
        <v>4</v>
      </c>
      <c r="E7" s="24">
        <v>10</v>
      </c>
      <c r="F7" s="199">
        <f>D7+E7</f>
        <v>14</v>
      </c>
    </row>
    <row r="8" spans="1:11" x14ac:dyDescent="0.2">
      <c r="A8" s="12">
        <v>6</v>
      </c>
      <c r="B8" s="57" t="s">
        <v>131</v>
      </c>
      <c r="C8" s="39" t="s">
        <v>54</v>
      </c>
      <c r="D8" s="25">
        <v>11</v>
      </c>
      <c r="E8" s="25">
        <v>3</v>
      </c>
      <c r="F8" s="200">
        <f>D8+E8</f>
        <v>14</v>
      </c>
    </row>
    <row r="9" spans="1:11" x14ac:dyDescent="0.2">
      <c r="A9" s="205">
        <v>11</v>
      </c>
      <c r="B9" s="206" t="s">
        <v>165</v>
      </c>
      <c r="C9" s="206" t="s">
        <v>22</v>
      </c>
      <c r="D9" s="207">
        <v>11</v>
      </c>
      <c r="E9" s="207">
        <v>3</v>
      </c>
      <c r="F9" s="209">
        <f>D9+E9</f>
        <v>14</v>
      </c>
    </row>
    <row r="10" spans="1:11" x14ac:dyDescent="0.2">
      <c r="A10" s="12">
        <v>7</v>
      </c>
      <c r="B10" s="57" t="s">
        <v>176</v>
      </c>
      <c r="C10" s="39" t="s">
        <v>77</v>
      </c>
      <c r="D10" s="25">
        <v>9</v>
      </c>
      <c r="E10" s="25">
        <v>5</v>
      </c>
      <c r="F10" s="199">
        <f>D10+E10</f>
        <v>14</v>
      </c>
    </row>
    <row r="11" spans="1:11" x14ac:dyDescent="0.2">
      <c r="A11" s="12">
        <v>6</v>
      </c>
      <c r="B11" s="57" t="s">
        <v>166</v>
      </c>
      <c r="C11" s="39" t="s">
        <v>22</v>
      </c>
      <c r="D11" s="25">
        <v>5</v>
      </c>
      <c r="E11" s="25">
        <v>8</v>
      </c>
      <c r="F11" s="199">
        <f>D11+E11</f>
        <v>13</v>
      </c>
    </row>
    <row r="12" spans="1:11" x14ac:dyDescent="0.2">
      <c r="A12" s="12">
        <v>4</v>
      </c>
      <c r="B12" s="57" t="s">
        <v>116</v>
      </c>
      <c r="C12" s="39" t="s">
        <v>53</v>
      </c>
      <c r="D12" s="24">
        <v>10</v>
      </c>
      <c r="E12" s="24">
        <v>2</v>
      </c>
      <c r="F12" s="40">
        <f>D12+E12</f>
        <v>12</v>
      </c>
      <c r="K12" s="21"/>
    </row>
    <row r="13" spans="1:11" x14ac:dyDescent="0.2">
      <c r="A13" s="12">
        <v>12</v>
      </c>
      <c r="B13" s="57" t="s">
        <v>169</v>
      </c>
      <c r="C13" s="39" t="s">
        <v>22</v>
      </c>
      <c r="D13" s="25">
        <v>7</v>
      </c>
      <c r="E13" s="25">
        <v>5</v>
      </c>
      <c r="F13" s="199">
        <f>D13+E13</f>
        <v>12</v>
      </c>
    </row>
    <row r="14" spans="1:11" x14ac:dyDescent="0.2">
      <c r="A14" s="12">
        <v>22</v>
      </c>
      <c r="B14" s="57" t="s">
        <v>45</v>
      </c>
      <c r="C14" s="39" t="s">
        <v>23</v>
      </c>
      <c r="D14" s="39">
        <v>7</v>
      </c>
      <c r="E14" s="39">
        <v>4</v>
      </c>
      <c r="F14" s="40">
        <f>D14+E14</f>
        <v>11</v>
      </c>
    </row>
    <row r="15" spans="1:11" x14ac:dyDescent="0.2">
      <c r="A15" s="12">
        <v>9</v>
      </c>
      <c r="B15" s="57" t="s">
        <v>114</v>
      </c>
      <c r="C15" s="39" t="s">
        <v>53</v>
      </c>
      <c r="D15" s="25">
        <v>9</v>
      </c>
      <c r="E15" s="25">
        <v>1</v>
      </c>
      <c r="F15" s="40">
        <f>D15+E15</f>
        <v>10</v>
      </c>
    </row>
    <row r="16" spans="1:11" x14ac:dyDescent="0.2">
      <c r="A16" s="12">
        <v>3</v>
      </c>
      <c r="B16" s="57" t="s">
        <v>115</v>
      </c>
      <c r="C16" s="39" t="s">
        <v>53</v>
      </c>
      <c r="D16" s="25">
        <v>4</v>
      </c>
      <c r="E16" s="25">
        <v>4</v>
      </c>
      <c r="F16" s="40">
        <f>D16+E16</f>
        <v>8</v>
      </c>
    </row>
    <row r="17" spans="1:6" x14ac:dyDescent="0.2">
      <c r="A17" s="12">
        <v>1</v>
      </c>
      <c r="B17" s="57" t="s">
        <v>140</v>
      </c>
      <c r="C17" s="39" t="s">
        <v>75</v>
      </c>
      <c r="D17" s="25">
        <v>6</v>
      </c>
      <c r="E17" s="25">
        <v>2</v>
      </c>
      <c r="F17" s="200">
        <f>D17+E17</f>
        <v>8</v>
      </c>
    </row>
    <row r="18" spans="1:6" x14ac:dyDescent="0.2">
      <c r="A18" s="12">
        <v>3</v>
      </c>
      <c r="B18" s="57" t="s">
        <v>142</v>
      </c>
      <c r="C18" s="39" t="s">
        <v>75</v>
      </c>
      <c r="D18" s="24">
        <v>6</v>
      </c>
      <c r="E18" s="24">
        <v>2</v>
      </c>
      <c r="F18" s="199">
        <f>D18+E18</f>
        <v>8</v>
      </c>
    </row>
    <row r="19" spans="1:6" x14ac:dyDescent="0.2">
      <c r="A19" s="12">
        <v>6</v>
      </c>
      <c r="B19" s="57" t="s">
        <v>145</v>
      </c>
      <c r="C19" s="39" t="s">
        <v>75</v>
      </c>
      <c r="D19" s="25">
        <v>6</v>
      </c>
      <c r="E19" s="25">
        <v>2</v>
      </c>
      <c r="F19" s="200">
        <f>D19+E19</f>
        <v>8</v>
      </c>
    </row>
    <row r="20" spans="1:6" x14ac:dyDescent="0.2">
      <c r="A20" s="12">
        <v>9</v>
      </c>
      <c r="B20" s="57" t="s">
        <v>175</v>
      </c>
      <c r="C20" s="39" t="s">
        <v>77</v>
      </c>
      <c r="D20" s="24">
        <v>4</v>
      </c>
      <c r="E20" s="24">
        <v>3</v>
      </c>
      <c r="F20" s="199">
        <f>D20+E20</f>
        <v>7</v>
      </c>
    </row>
    <row r="21" spans="1:6" x14ac:dyDescent="0.2">
      <c r="A21" s="12" t="s">
        <v>201</v>
      </c>
      <c r="B21" s="57" t="s">
        <v>119</v>
      </c>
      <c r="C21" s="39" t="s">
        <v>53</v>
      </c>
      <c r="D21" s="24">
        <v>3</v>
      </c>
      <c r="E21" s="24">
        <v>3</v>
      </c>
      <c r="F21" s="40">
        <f>D21+E21</f>
        <v>6</v>
      </c>
    </row>
    <row r="22" spans="1:6" x14ac:dyDescent="0.2">
      <c r="A22" s="12">
        <v>2</v>
      </c>
      <c r="B22" s="57" t="s">
        <v>141</v>
      </c>
      <c r="C22" s="39" t="s">
        <v>75</v>
      </c>
      <c r="D22" s="24">
        <v>2</v>
      </c>
      <c r="E22" s="24">
        <v>4</v>
      </c>
      <c r="F22" s="199">
        <f>D22+E22</f>
        <v>6</v>
      </c>
    </row>
    <row r="23" spans="1:6" x14ac:dyDescent="0.2">
      <c r="A23" s="12">
        <v>1</v>
      </c>
      <c r="B23" s="57" t="s">
        <v>157</v>
      </c>
      <c r="C23" s="57" t="s">
        <v>76</v>
      </c>
      <c r="D23" s="24">
        <v>5</v>
      </c>
      <c r="E23" s="24">
        <v>1</v>
      </c>
      <c r="F23" s="199">
        <f>D23+E23</f>
        <v>6</v>
      </c>
    </row>
    <row r="24" spans="1:6" x14ac:dyDescent="0.2">
      <c r="A24" s="205">
        <v>3</v>
      </c>
      <c r="B24" s="210" t="s">
        <v>172</v>
      </c>
      <c r="C24" s="206" t="s">
        <v>22</v>
      </c>
      <c r="D24" s="207">
        <v>5</v>
      </c>
      <c r="E24" s="207">
        <v>1</v>
      </c>
      <c r="F24" s="209">
        <f>D24+E24</f>
        <v>6</v>
      </c>
    </row>
    <row r="25" spans="1:6" x14ac:dyDescent="0.2">
      <c r="A25" s="12">
        <v>16</v>
      </c>
      <c r="B25" s="57" t="s">
        <v>118</v>
      </c>
      <c r="C25" s="39" t="s">
        <v>53</v>
      </c>
      <c r="D25" s="25">
        <v>4</v>
      </c>
      <c r="E25" s="25">
        <v>1</v>
      </c>
      <c r="F25" s="40">
        <f>D25+E25</f>
        <v>5</v>
      </c>
    </row>
    <row r="26" spans="1:6" x14ac:dyDescent="0.2">
      <c r="A26" s="12">
        <v>5</v>
      </c>
      <c r="B26" s="57" t="s">
        <v>134</v>
      </c>
      <c r="C26" s="39" t="s">
        <v>54</v>
      </c>
      <c r="D26" s="24">
        <v>5</v>
      </c>
      <c r="E26" s="24">
        <v>0</v>
      </c>
      <c r="F26" s="199">
        <f>D26+E26</f>
        <v>5</v>
      </c>
    </row>
    <row r="27" spans="1:6" x14ac:dyDescent="0.2">
      <c r="A27" s="12">
        <v>2</v>
      </c>
      <c r="B27" s="57" t="s">
        <v>178</v>
      </c>
      <c r="C27" s="39" t="s">
        <v>77</v>
      </c>
      <c r="D27" s="25">
        <v>3</v>
      </c>
      <c r="E27" s="25">
        <v>2</v>
      </c>
      <c r="F27" s="199">
        <f>D27+E27</f>
        <v>5</v>
      </c>
    </row>
    <row r="28" spans="1:6" x14ac:dyDescent="0.2">
      <c r="A28" s="12">
        <v>15</v>
      </c>
      <c r="B28" s="57" t="s">
        <v>120</v>
      </c>
      <c r="C28" s="39" t="s">
        <v>53</v>
      </c>
      <c r="D28" s="25">
        <v>2</v>
      </c>
      <c r="E28" s="25">
        <v>2</v>
      </c>
      <c r="F28" s="40">
        <f>D28+E28</f>
        <v>4</v>
      </c>
    </row>
    <row r="29" spans="1:6" x14ac:dyDescent="0.2">
      <c r="A29" s="12">
        <v>4</v>
      </c>
      <c r="B29" s="57" t="s">
        <v>128</v>
      </c>
      <c r="C29" s="39" t="s">
        <v>54</v>
      </c>
      <c r="D29" s="25">
        <v>4</v>
      </c>
      <c r="E29" s="25">
        <v>0</v>
      </c>
      <c r="F29" s="200">
        <f>D29+E29</f>
        <v>4</v>
      </c>
    </row>
    <row r="30" spans="1:6" x14ac:dyDescent="0.2">
      <c r="A30" s="12">
        <v>7</v>
      </c>
      <c r="B30" s="57" t="s">
        <v>52</v>
      </c>
      <c r="C30" s="39" t="s">
        <v>23</v>
      </c>
      <c r="D30" s="39">
        <f>G30+J30+M30</f>
        <v>0</v>
      </c>
      <c r="E30" s="39">
        <v>3</v>
      </c>
      <c r="F30" s="40">
        <f>D30+E30</f>
        <v>3</v>
      </c>
    </row>
    <row r="31" spans="1:6" x14ac:dyDescent="0.2">
      <c r="A31" s="12">
        <v>7</v>
      </c>
      <c r="B31" s="57" t="s">
        <v>130</v>
      </c>
      <c r="C31" s="39" t="s">
        <v>54</v>
      </c>
      <c r="D31" s="24">
        <v>2</v>
      </c>
      <c r="E31" s="24">
        <v>1</v>
      </c>
      <c r="F31" s="199">
        <f>D31+E31</f>
        <v>3</v>
      </c>
    </row>
    <row r="32" spans="1:6" x14ac:dyDescent="0.2">
      <c r="A32" s="12">
        <v>3</v>
      </c>
      <c r="B32" s="57" t="s">
        <v>132</v>
      </c>
      <c r="C32" s="39" t="s">
        <v>54</v>
      </c>
      <c r="D32" s="24">
        <v>2</v>
      </c>
      <c r="E32" s="24">
        <v>1</v>
      </c>
      <c r="F32" s="199">
        <f>D32+E32</f>
        <v>3</v>
      </c>
    </row>
    <row r="33" spans="1:11" x14ac:dyDescent="0.2">
      <c r="A33" s="12">
        <v>4</v>
      </c>
      <c r="B33" s="57" t="s">
        <v>143</v>
      </c>
      <c r="C33" s="39" t="s">
        <v>75</v>
      </c>
      <c r="D33" s="25">
        <v>1</v>
      </c>
      <c r="E33" s="25">
        <v>2</v>
      </c>
      <c r="F33" s="200">
        <f>D33+E33</f>
        <v>3</v>
      </c>
    </row>
    <row r="34" spans="1:11" x14ac:dyDescent="0.2">
      <c r="A34" s="12">
        <v>7</v>
      </c>
      <c r="B34" s="57" t="s">
        <v>162</v>
      </c>
      <c r="C34" s="57" t="s">
        <v>76</v>
      </c>
      <c r="D34" s="24">
        <v>3</v>
      </c>
      <c r="E34" s="24">
        <v>0</v>
      </c>
      <c r="F34" s="199">
        <f>D34+E34</f>
        <v>3</v>
      </c>
    </row>
    <row r="35" spans="1:11" x14ac:dyDescent="0.2">
      <c r="A35" s="12">
        <v>10</v>
      </c>
      <c r="B35" s="57" t="s">
        <v>177</v>
      </c>
      <c r="C35" s="39" t="s">
        <v>77</v>
      </c>
      <c r="D35" s="25">
        <v>1</v>
      </c>
      <c r="E35" s="25">
        <v>2</v>
      </c>
      <c r="F35" s="199">
        <f>D35+E35</f>
        <v>3</v>
      </c>
      <c r="K35" s="21"/>
    </row>
    <row r="36" spans="1:11" x14ac:dyDescent="0.2">
      <c r="A36" s="12">
        <v>0</v>
      </c>
      <c r="B36" s="57" t="s">
        <v>121</v>
      </c>
      <c r="C36" s="39" t="s">
        <v>53</v>
      </c>
      <c r="D36" s="24">
        <v>1</v>
      </c>
      <c r="E36" s="24">
        <v>1</v>
      </c>
      <c r="F36" s="40">
        <f>D36+E36</f>
        <v>2</v>
      </c>
      <c r="K36" s="21"/>
    </row>
    <row r="37" spans="1:11" x14ac:dyDescent="0.2">
      <c r="A37" s="12">
        <v>5</v>
      </c>
      <c r="B37" s="57" t="s">
        <v>144</v>
      </c>
      <c r="C37" s="39" t="s">
        <v>75</v>
      </c>
      <c r="D37" s="24">
        <v>2</v>
      </c>
      <c r="E37" s="24">
        <v>0</v>
      </c>
      <c r="F37" s="199">
        <f>D37+E37</f>
        <v>2</v>
      </c>
    </row>
    <row r="38" spans="1:11" x14ac:dyDescent="0.2">
      <c r="A38" s="12">
        <v>13</v>
      </c>
      <c r="B38" s="57" t="s">
        <v>168</v>
      </c>
      <c r="C38" s="39" t="s">
        <v>22</v>
      </c>
      <c r="D38" s="25">
        <v>1</v>
      </c>
      <c r="E38" s="25">
        <v>1</v>
      </c>
      <c r="F38" s="199">
        <f>D38+E38</f>
        <v>2</v>
      </c>
    </row>
    <row r="39" spans="1:11" x14ac:dyDescent="0.2">
      <c r="A39" s="12">
        <v>47</v>
      </c>
      <c r="B39" s="57" t="s">
        <v>181</v>
      </c>
      <c r="C39" s="39" t="s">
        <v>77</v>
      </c>
      <c r="D39" s="25">
        <v>1</v>
      </c>
      <c r="E39" s="25">
        <v>1</v>
      </c>
      <c r="F39" s="199">
        <f>D39+E39</f>
        <v>2</v>
      </c>
    </row>
    <row r="40" spans="1:11" x14ac:dyDescent="0.2">
      <c r="A40" s="12" t="s">
        <v>17</v>
      </c>
      <c r="B40" s="57" t="s">
        <v>164</v>
      </c>
      <c r="C40" s="39" t="s">
        <v>22</v>
      </c>
      <c r="D40" s="25">
        <v>0</v>
      </c>
      <c r="E40" s="25">
        <v>1</v>
      </c>
      <c r="F40" s="199">
        <f>D40+E40</f>
        <v>1</v>
      </c>
    </row>
    <row r="41" spans="1:11" x14ac:dyDescent="0.2">
      <c r="A41" s="12">
        <v>10</v>
      </c>
      <c r="B41" s="57" t="s">
        <v>167</v>
      </c>
      <c r="C41" s="39" t="s">
        <v>22</v>
      </c>
      <c r="D41" s="25">
        <v>0</v>
      </c>
      <c r="E41" s="25">
        <v>1</v>
      </c>
      <c r="F41" s="199">
        <f>D41+E41</f>
        <v>1</v>
      </c>
      <c r="K41" s="21"/>
    </row>
    <row r="42" spans="1:11" x14ac:dyDescent="0.2">
      <c r="A42" s="205">
        <v>8</v>
      </c>
      <c r="B42" s="206" t="s">
        <v>179</v>
      </c>
      <c r="C42" s="206" t="s">
        <v>77</v>
      </c>
      <c r="D42" s="207">
        <v>0</v>
      </c>
      <c r="E42" s="207">
        <v>1</v>
      </c>
      <c r="F42" s="209">
        <f>D42+E42</f>
        <v>1</v>
      </c>
    </row>
    <row r="43" spans="1:11" x14ac:dyDescent="0.2">
      <c r="A43" s="205">
        <v>14</v>
      </c>
      <c r="B43" s="206" t="s">
        <v>192</v>
      </c>
      <c r="C43" s="206" t="s">
        <v>55</v>
      </c>
      <c r="D43" s="207">
        <v>1</v>
      </c>
      <c r="E43" s="207">
        <v>0</v>
      </c>
      <c r="F43" s="209">
        <f>D43+E43</f>
        <v>1</v>
      </c>
      <c r="K43" s="21"/>
    </row>
    <row r="44" spans="1:11" x14ac:dyDescent="0.2">
      <c r="A44" s="205" t="s">
        <v>197</v>
      </c>
      <c r="B44" s="206" t="s">
        <v>195</v>
      </c>
      <c r="C44" s="206" t="s">
        <v>55</v>
      </c>
      <c r="D44" s="207">
        <v>1</v>
      </c>
      <c r="E44" s="207">
        <v>0</v>
      </c>
      <c r="F44" s="209">
        <f>D44+E44</f>
        <v>1</v>
      </c>
    </row>
    <row r="45" spans="1:11" x14ac:dyDescent="0.2">
      <c r="A45" s="205">
        <v>2</v>
      </c>
      <c r="B45" s="206" t="s">
        <v>171</v>
      </c>
      <c r="C45" s="206" t="s">
        <v>22</v>
      </c>
      <c r="D45" s="207">
        <v>1</v>
      </c>
      <c r="E45" s="207">
        <v>0</v>
      </c>
      <c r="F45" s="209">
        <f>D45+E45</f>
        <v>1</v>
      </c>
    </row>
    <row r="46" spans="1:11" x14ac:dyDescent="0.2">
      <c r="A46" s="12">
        <v>8</v>
      </c>
      <c r="B46" s="57" t="s">
        <v>51</v>
      </c>
      <c r="C46" s="39" t="s">
        <v>23</v>
      </c>
      <c r="D46" s="39">
        <f>G46+J46+M46</f>
        <v>0</v>
      </c>
      <c r="E46" s="39">
        <v>0</v>
      </c>
      <c r="F46" s="40">
        <f>D46+E46</f>
        <v>0</v>
      </c>
    </row>
    <row r="47" spans="1:11" x14ac:dyDescent="0.2">
      <c r="A47" s="12">
        <v>88</v>
      </c>
      <c r="B47" s="57" t="s">
        <v>46</v>
      </c>
      <c r="C47" s="39" t="s">
        <v>23</v>
      </c>
      <c r="D47" s="39">
        <f>G47+J47+M47</f>
        <v>0</v>
      </c>
      <c r="E47" s="39">
        <f>H47+K47+N47</f>
        <v>0</v>
      </c>
      <c r="F47" s="40">
        <f>D47+E47</f>
        <v>0</v>
      </c>
    </row>
    <row r="48" spans="1:11" x14ac:dyDescent="0.2">
      <c r="A48" s="12" t="s">
        <v>20</v>
      </c>
      <c r="B48" s="57" t="s">
        <v>47</v>
      </c>
      <c r="C48" s="39" t="s">
        <v>23</v>
      </c>
      <c r="D48" s="39">
        <f>G48+J48+M48</f>
        <v>0</v>
      </c>
      <c r="E48" s="39">
        <f>H48+K48+N48</f>
        <v>0</v>
      </c>
      <c r="F48" s="40">
        <f>D48+E48</f>
        <v>0</v>
      </c>
      <c r="K48" s="21"/>
    </row>
    <row r="49" spans="1:6" x14ac:dyDescent="0.2">
      <c r="A49" s="12">
        <v>14</v>
      </c>
      <c r="B49" s="57" t="s">
        <v>117</v>
      </c>
      <c r="C49" s="39" t="s">
        <v>53</v>
      </c>
      <c r="D49" s="25">
        <v>0</v>
      </c>
      <c r="E49" s="25">
        <v>0</v>
      </c>
      <c r="F49" s="40">
        <f>D49+E49</f>
        <v>0</v>
      </c>
    </row>
    <row r="50" spans="1:6" x14ac:dyDescent="0.2">
      <c r="A50" s="12" t="s">
        <v>139</v>
      </c>
      <c r="B50" s="57" t="s">
        <v>129</v>
      </c>
      <c r="C50" s="39" t="s">
        <v>54</v>
      </c>
      <c r="D50" s="24">
        <v>0</v>
      </c>
      <c r="E50" s="24">
        <v>0</v>
      </c>
      <c r="F50" s="199">
        <f>D50+E50</f>
        <v>0</v>
      </c>
    </row>
    <row r="51" spans="1:6" x14ac:dyDescent="0.2">
      <c r="A51" s="12" t="s">
        <v>200</v>
      </c>
      <c r="B51" s="57" t="s">
        <v>146</v>
      </c>
      <c r="C51" s="39" t="s">
        <v>75</v>
      </c>
      <c r="D51" s="24">
        <v>0</v>
      </c>
      <c r="E51" s="24">
        <v>0</v>
      </c>
      <c r="F51" s="199">
        <f>D51+E51</f>
        <v>0</v>
      </c>
    </row>
    <row r="52" spans="1:6" x14ac:dyDescent="0.2">
      <c r="A52" s="12">
        <v>2</v>
      </c>
      <c r="B52" s="57" t="s">
        <v>158</v>
      </c>
      <c r="C52" s="57" t="s">
        <v>76</v>
      </c>
      <c r="D52" s="24">
        <v>0</v>
      </c>
      <c r="E52" s="24">
        <v>0</v>
      </c>
      <c r="F52" s="199">
        <f>D52+E52</f>
        <v>0</v>
      </c>
    </row>
    <row r="53" spans="1:6" x14ac:dyDescent="0.2">
      <c r="A53" s="12">
        <v>3</v>
      </c>
      <c r="B53" s="57" t="s">
        <v>159</v>
      </c>
      <c r="C53" s="57" t="s">
        <v>76</v>
      </c>
      <c r="D53" s="24">
        <v>0</v>
      </c>
      <c r="E53" s="24">
        <v>0</v>
      </c>
      <c r="F53" s="199">
        <f>D53+E53</f>
        <v>0</v>
      </c>
    </row>
    <row r="54" spans="1:6" x14ac:dyDescent="0.2">
      <c r="A54" s="12">
        <v>4</v>
      </c>
      <c r="B54" s="57" t="s">
        <v>160</v>
      </c>
      <c r="C54" s="57" t="s">
        <v>76</v>
      </c>
      <c r="D54" s="24">
        <v>0</v>
      </c>
      <c r="E54" s="24">
        <v>0</v>
      </c>
      <c r="F54" s="199">
        <f>D54+E54</f>
        <v>0</v>
      </c>
    </row>
    <row r="55" spans="1:6" x14ac:dyDescent="0.2">
      <c r="A55" s="12">
        <v>5</v>
      </c>
      <c r="B55" s="57" t="s">
        <v>173</v>
      </c>
      <c r="C55" s="57" t="s">
        <v>76</v>
      </c>
      <c r="D55" s="24">
        <v>0</v>
      </c>
      <c r="E55" s="24">
        <v>0</v>
      </c>
      <c r="F55" s="199">
        <f>D55+E55</f>
        <v>0</v>
      </c>
    </row>
    <row r="56" spans="1:6" x14ac:dyDescent="0.2">
      <c r="A56" s="12">
        <v>6</v>
      </c>
      <c r="B56" s="57" t="s">
        <v>161</v>
      </c>
      <c r="C56" s="57" t="s">
        <v>76</v>
      </c>
      <c r="D56" s="24">
        <v>0</v>
      </c>
      <c r="E56" s="24">
        <v>0</v>
      </c>
      <c r="F56" s="199">
        <f>D56+E56</f>
        <v>0</v>
      </c>
    </row>
    <row r="57" spans="1:6" x14ac:dyDescent="0.2">
      <c r="A57" s="12" t="s">
        <v>199</v>
      </c>
      <c r="B57" s="57" t="s">
        <v>174</v>
      </c>
      <c r="C57" s="57" t="s">
        <v>76</v>
      </c>
      <c r="D57" s="24">
        <v>0</v>
      </c>
      <c r="E57" s="24">
        <v>0</v>
      </c>
      <c r="F57" s="199">
        <f>D57+E57</f>
        <v>0</v>
      </c>
    </row>
    <row r="58" spans="1:6" x14ac:dyDescent="0.2">
      <c r="A58" s="12">
        <v>14</v>
      </c>
      <c r="B58" s="57" t="s">
        <v>170</v>
      </c>
      <c r="C58" s="39" t="s">
        <v>22</v>
      </c>
      <c r="D58" s="24">
        <v>0</v>
      </c>
      <c r="E58" s="24">
        <v>0</v>
      </c>
      <c r="F58" s="199">
        <f>D58+E58</f>
        <v>0</v>
      </c>
    </row>
    <row r="59" spans="1:6" x14ac:dyDescent="0.2">
      <c r="A59" s="12">
        <v>5</v>
      </c>
      <c r="B59" s="57" t="s">
        <v>183</v>
      </c>
      <c r="C59" s="39" t="s">
        <v>77</v>
      </c>
      <c r="D59" s="25">
        <v>0</v>
      </c>
      <c r="E59" s="25">
        <v>0</v>
      </c>
      <c r="F59" s="199">
        <f>D59+E59</f>
        <v>0</v>
      </c>
    </row>
    <row r="60" spans="1:6" x14ac:dyDescent="0.2">
      <c r="A60" s="12">
        <v>9</v>
      </c>
      <c r="B60" s="57" t="s">
        <v>185</v>
      </c>
      <c r="C60" s="39" t="s">
        <v>55</v>
      </c>
      <c r="D60" s="25">
        <v>0</v>
      </c>
      <c r="E60" s="25">
        <v>0</v>
      </c>
      <c r="F60" s="199">
        <f>D60+E60</f>
        <v>0</v>
      </c>
    </row>
    <row r="61" spans="1:6" x14ac:dyDescent="0.2">
      <c r="A61" s="12">
        <v>6</v>
      </c>
      <c r="B61" s="57" t="s">
        <v>186</v>
      </c>
      <c r="C61" s="39" t="s">
        <v>55</v>
      </c>
      <c r="D61" s="25">
        <v>0</v>
      </c>
      <c r="E61" s="25">
        <v>0</v>
      </c>
      <c r="F61" s="199">
        <f>D61+E61</f>
        <v>0</v>
      </c>
    </row>
    <row r="62" spans="1:6" x14ac:dyDescent="0.2">
      <c r="A62" s="12">
        <v>1</v>
      </c>
      <c r="B62" s="57" t="s">
        <v>187</v>
      </c>
      <c r="C62" s="39" t="s">
        <v>55</v>
      </c>
      <c r="D62" s="25">
        <v>0</v>
      </c>
      <c r="E62" s="25">
        <v>0</v>
      </c>
      <c r="F62" s="199">
        <f>D62+E62</f>
        <v>0</v>
      </c>
    </row>
    <row r="63" spans="1:6" x14ac:dyDescent="0.2">
      <c r="A63" s="12">
        <v>16</v>
      </c>
      <c r="B63" s="57" t="s">
        <v>188</v>
      </c>
      <c r="C63" s="39" t="s">
        <v>55</v>
      </c>
      <c r="D63" s="25">
        <v>0</v>
      </c>
      <c r="E63" s="25">
        <v>0</v>
      </c>
      <c r="F63" s="199">
        <f>D63+E63</f>
        <v>0</v>
      </c>
    </row>
    <row r="64" spans="1:6" x14ac:dyDescent="0.2">
      <c r="A64" s="12">
        <v>8</v>
      </c>
      <c r="B64" s="57" t="s">
        <v>189</v>
      </c>
      <c r="C64" s="39" t="s">
        <v>55</v>
      </c>
      <c r="D64" s="25">
        <v>0</v>
      </c>
      <c r="E64" s="25">
        <v>0</v>
      </c>
      <c r="F64" s="199">
        <f>D64+E64</f>
        <v>0</v>
      </c>
    </row>
    <row r="65" spans="1:6" x14ac:dyDescent="0.2">
      <c r="A65" s="12" t="s">
        <v>198</v>
      </c>
      <c r="B65" s="57" t="s">
        <v>190</v>
      </c>
      <c r="C65" s="39" t="s">
        <v>55</v>
      </c>
      <c r="D65" s="25">
        <v>0</v>
      </c>
      <c r="E65" s="25">
        <v>0</v>
      </c>
      <c r="F65" s="199">
        <f>D65+E65</f>
        <v>0</v>
      </c>
    </row>
    <row r="66" spans="1:6" x14ac:dyDescent="0.2">
      <c r="A66" s="12" t="s">
        <v>196</v>
      </c>
      <c r="B66" s="57" t="s">
        <v>191</v>
      </c>
      <c r="C66" s="39" t="s">
        <v>55</v>
      </c>
      <c r="D66" s="25">
        <v>0</v>
      </c>
      <c r="E66" s="25">
        <v>0</v>
      </c>
      <c r="F66" s="199">
        <f>D66+E66</f>
        <v>0</v>
      </c>
    </row>
    <row r="67" spans="1:6" x14ac:dyDescent="0.2">
      <c r="A67" s="12">
        <v>2</v>
      </c>
      <c r="B67" s="57" t="s">
        <v>193</v>
      </c>
      <c r="C67" s="39" t="s">
        <v>55</v>
      </c>
      <c r="D67" s="25">
        <v>0</v>
      </c>
      <c r="E67" s="25">
        <v>0</v>
      </c>
      <c r="F67" s="199">
        <f>D67+E67</f>
        <v>0</v>
      </c>
    </row>
    <row r="68" spans="1:6" ht="13.5" thickBot="1" x14ac:dyDescent="0.25">
      <c r="A68" s="201">
        <v>17</v>
      </c>
      <c r="B68" s="47" t="s">
        <v>194</v>
      </c>
      <c r="C68" s="44" t="s">
        <v>55</v>
      </c>
      <c r="D68" s="204">
        <v>0</v>
      </c>
      <c r="E68" s="204">
        <v>0</v>
      </c>
      <c r="F68" s="202">
        <f>D68+E68</f>
        <v>0</v>
      </c>
    </row>
  </sheetData>
  <sortState ref="A2:F68">
    <sortCondition descending="1" ref="F2"/>
  </sortState>
  <pageMargins left="0.74791666666666701" right="0.74791666666666701" top="0.98402777777777795" bottom="0.98402777777777795" header="0.51180555555555496" footer="0.51180555555555496"/>
  <pageSetup paperSize="9" firstPageNumber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="90" zoomScaleNormal="90" workbookViewId="0">
      <selection activeCell="J14" sqref="J14"/>
    </sheetView>
  </sheetViews>
  <sheetFormatPr defaultRowHeight="12.75" x14ac:dyDescent="0.2"/>
  <cols>
    <col min="1" max="1" width="4.7109375"/>
    <col min="2" max="2" width="26.140625" customWidth="1"/>
    <col min="3" max="3" width="5.140625"/>
    <col min="4" max="5" width="5.7109375" customWidth="1"/>
    <col min="6" max="6" width="7.85546875" customWidth="1"/>
    <col min="7" max="19" width="5.7109375" customWidth="1"/>
    <col min="20" max="28" width="3.7109375"/>
    <col min="29" max="30" width="8.7109375"/>
    <col min="31" max="31" width="15.140625"/>
    <col min="32" max="1025" width="8.7109375"/>
  </cols>
  <sheetData>
    <row r="1" spans="1:28" ht="18.75" customHeight="1" x14ac:dyDescent="0.25">
      <c r="A1" s="119"/>
      <c r="B1" s="120" t="s">
        <v>0</v>
      </c>
      <c r="C1" s="18"/>
      <c r="D1" s="17"/>
      <c r="E1" s="18"/>
      <c r="F1" s="18"/>
      <c r="G1" s="19"/>
      <c r="H1" s="26"/>
      <c r="I1" s="27" t="s">
        <v>12</v>
      </c>
      <c r="J1" s="27"/>
      <c r="K1" s="28"/>
      <c r="L1" s="27" t="s">
        <v>12</v>
      </c>
      <c r="M1" s="27"/>
      <c r="N1" s="28"/>
      <c r="O1" s="27" t="s">
        <v>12</v>
      </c>
      <c r="P1" s="27"/>
      <c r="Q1" s="133"/>
      <c r="R1" s="134" t="s">
        <v>108</v>
      </c>
      <c r="S1" s="135"/>
      <c r="T1" s="115"/>
      <c r="U1" s="115"/>
      <c r="V1" s="116"/>
      <c r="W1" s="116"/>
      <c r="X1" s="115"/>
      <c r="Y1" s="116"/>
      <c r="Z1" s="116"/>
      <c r="AA1" s="115"/>
      <c r="AB1" s="116"/>
    </row>
    <row r="2" spans="1:28" ht="18.75" customHeight="1" x14ac:dyDescent="0.25">
      <c r="A2" s="121"/>
      <c r="B2" s="3"/>
      <c r="C2" s="4"/>
      <c r="D2" s="10"/>
      <c r="E2" s="4" t="s">
        <v>110</v>
      </c>
      <c r="F2" s="4"/>
      <c r="G2" s="8"/>
      <c r="H2" s="113"/>
      <c r="I2" s="117" t="s">
        <v>107</v>
      </c>
      <c r="J2" s="113"/>
      <c r="K2" s="29"/>
      <c r="L2" s="117" t="s">
        <v>112</v>
      </c>
      <c r="M2" s="30"/>
      <c r="N2" s="113"/>
      <c r="O2" s="117" t="s">
        <v>113</v>
      </c>
      <c r="P2" s="113"/>
      <c r="Q2" s="136"/>
      <c r="R2" s="137" t="s">
        <v>109</v>
      </c>
      <c r="S2" s="138"/>
      <c r="T2" s="73"/>
      <c r="U2" s="117"/>
      <c r="V2" s="73"/>
      <c r="W2" s="113"/>
      <c r="X2" s="117"/>
      <c r="Y2" s="113"/>
      <c r="Z2" s="73"/>
      <c r="AA2" s="117"/>
      <c r="AB2" s="73"/>
    </row>
    <row r="3" spans="1:28" ht="18.75" customHeight="1" thickBot="1" x14ac:dyDescent="0.3">
      <c r="A3" s="122"/>
      <c r="B3" s="5" t="s">
        <v>13</v>
      </c>
      <c r="C3" s="14"/>
      <c r="D3" s="13"/>
      <c r="E3" s="14" t="s">
        <v>111</v>
      </c>
      <c r="F3" s="14"/>
      <c r="G3" s="15"/>
      <c r="H3" s="99"/>
      <c r="I3" s="123" t="s">
        <v>14</v>
      </c>
      <c r="J3" s="123"/>
      <c r="K3" s="124"/>
      <c r="L3" s="123" t="s">
        <v>14</v>
      </c>
      <c r="M3" s="125"/>
      <c r="N3" s="123"/>
      <c r="O3" s="123" t="s">
        <v>14</v>
      </c>
      <c r="P3" s="123"/>
      <c r="Q3" s="139"/>
      <c r="R3" s="140" t="s">
        <v>14</v>
      </c>
      <c r="S3" s="141"/>
      <c r="T3" s="114"/>
      <c r="U3" s="114"/>
      <c r="V3" s="114"/>
      <c r="W3" s="73"/>
      <c r="X3" s="4"/>
      <c r="Y3" s="73"/>
      <c r="Z3" s="73"/>
      <c r="AA3" s="4"/>
      <c r="AB3" s="73"/>
    </row>
    <row r="4" spans="1:28" ht="18.75" customHeight="1" thickBot="1" x14ac:dyDescent="0.3">
      <c r="A4" s="16" t="s">
        <v>2</v>
      </c>
      <c r="B4" s="126" t="s">
        <v>3</v>
      </c>
      <c r="C4" s="127"/>
      <c r="D4" s="16" t="s">
        <v>15</v>
      </c>
      <c r="E4" s="6" t="s">
        <v>5</v>
      </c>
      <c r="F4" s="6" t="s">
        <v>16</v>
      </c>
      <c r="G4" s="7" t="s">
        <v>11</v>
      </c>
      <c r="H4" s="128" t="s">
        <v>17</v>
      </c>
      <c r="I4" s="6" t="s">
        <v>18</v>
      </c>
      <c r="J4" s="7" t="s">
        <v>19</v>
      </c>
      <c r="K4" s="16" t="s">
        <v>17</v>
      </c>
      <c r="L4" s="6" t="s">
        <v>18</v>
      </c>
      <c r="M4" s="7" t="s">
        <v>19</v>
      </c>
      <c r="N4" s="16" t="s">
        <v>17</v>
      </c>
      <c r="O4" s="6" t="s">
        <v>18</v>
      </c>
      <c r="P4" s="7" t="s">
        <v>19</v>
      </c>
      <c r="Q4" s="142" t="s">
        <v>17</v>
      </c>
      <c r="R4" s="143" t="s">
        <v>18</v>
      </c>
      <c r="S4" s="144" t="s">
        <v>19</v>
      </c>
      <c r="T4" s="23"/>
      <c r="U4" s="23"/>
      <c r="V4" s="23"/>
      <c r="W4" s="23"/>
      <c r="X4" s="23"/>
      <c r="Y4" s="23"/>
      <c r="Z4" s="23"/>
      <c r="AA4" s="23"/>
      <c r="AB4" s="23"/>
    </row>
    <row r="5" spans="1:28" ht="18.75" customHeight="1" thickTop="1" x14ac:dyDescent="0.25">
      <c r="A5" s="9">
        <v>0</v>
      </c>
      <c r="B5" s="36" t="s">
        <v>48</v>
      </c>
      <c r="C5" s="31" t="s">
        <v>23</v>
      </c>
      <c r="D5" s="32">
        <f>H5+K5+N5</f>
        <v>26</v>
      </c>
      <c r="E5" s="33">
        <f>I5+L5+O5</f>
        <v>10</v>
      </c>
      <c r="F5" s="33">
        <f t="shared" ref="F5:F12" si="0">D5+E5</f>
        <v>36</v>
      </c>
      <c r="G5" s="34">
        <f>J5+M5+P5</f>
        <v>0</v>
      </c>
      <c r="H5" s="35">
        <v>7</v>
      </c>
      <c r="I5" s="36">
        <v>3</v>
      </c>
      <c r="J5" s="37"/>
      <c r="K5" s="38">
        <v>9</v>
      </c>
      <c r="L5" s="36">
        <v>3</v>
      </c>
      <c r="M5" s="37"/>
      <c r="N5" s="38">
        <v>10</v>
      </c>
      <c r="O5" s="36">
        <v>4</v>
      </c>
      <c r="P5" s="37"/>
      <c r="Q5" s="145">
        <v>12</v>
      </c>
      <c r="R5" s="146">
        <v>1</v>
      </c>
      <c r="S5" s="147"/>
      <c r="T5" s="73"/>
      <c r="U5" s="73"/>
      <c r="V5" s="73"/>
      <c r="W5" s="4"/>
      <c r="X5" s="4"/>
      <c r="Y5" s="4"/>
      <c r="Z5" s="4"/>
      <c r="AA5" s="4"/>
      <c r="AB5" s="4"/>
    </row>
    <row r="6" spans="1:28" ht="18.75" customHeight="1" x14ac:dyDescent="0.25">
      <c r="A6" s="11">
        <v>22</v>
      </c>
      <c r="B6" s="57" t="s">
        <v>45</v>
      </c>
      <c r="C6" s="53" t="s">
        <v>23</v>
      </c>
      <c r="D6" s="32">
        <f>H6+K6+N6</f>
        <v>7</v>
      </c>
      <c r="E6" s="39">
        <f t="shared" ref="E6:E12" si="1">I6+L6+O6</f>
        <v>4</v>
      </c>
      <c r="F6" s="39">
        <f t="shared" si="0"/>
        <v>11</v>
      </c>
      <c r="G6" s="34">
        <f t="shared" ref="G6:G12" si="2">J6+M6+P6</f>
        <v>0</v>
      </c>
      <c r="H6" s="41"/>
      <c r="I6" s="57">
        <v>3</v>
      </c>
      <c r="J6" s="42"/>
      <c r="K6" s="43">
        <v>4</v>
      </c>
      <c r="L6" s="57">
        <v>1</v>
      </c>
      <c r="M6" s="42"/>
      <c r="N6" s="43">
        <v>3</v>
      </c>
      <c r="O6" s="57"/>
      <c r="P6" s="42"/>
      <c r="Q6" s="148">
        <v>5</v>
      </c>
      <c r="R6" s="149">
        <v>1</v>
      </c>
      <c r="S6" s="150"/>
      <c r="T6" s="73"/>
      <c r="U6" s="73"/>
      <c r="V6" s="73"/>
      <c r="W6" s="4"/>
      <c r="X6" s="4"/>
      <c r="Y6" s="4"/>
      <c r="Z6" s="4"/>
      <c r="AA6" s="4"/>
      <c r="AB6" s="4"/>
    </row>
    <row r="7" spans="1:28" ht="18.75" customHeight="1" x14ac:dyDescent="0.25">
      <c r="A7" s="11">
        <v>6</v>
      </c>
      <c r="B7" s="57" t="s">
        <v>49</v>
      </c>
      <c r="C7" s="53" t="s">
        <v>23</v>
      </c>
      <c r="D7" s="32">
        <f t="shared" ref="D7:D12" si="3">H7+K7+N7</f>
        <v>18</v>
      </c>
      <c r="E7" s="39">
        <f t="shared" si="1"/>
        <v>8</v>
      </c>
      <c r="F7" s="39">
        <f t="shared" si="0"/>
        <v>26</v>
      </c>
      <c r="G7" s="34">
        <f t="shared" si="2"/>
        <v>0</v>
      </c>
      <c r="H7" s="41">
        <v>8</v>
      </c>
      <c r="I7" s="57">
        <v>3</v>
      </c>
      <c r="J7" s="42"/>
      <c r="K7" s="43">
        <v>6</v>
      </c>
      <c r="L7" s="57">
        <v>1</v>
      </c>
      <c r="M7" s="42"/>
      <c r="N7" s="43">
        <v>4</v>
      </c>
      <c r="O7" s="57">
        <v>4</v>
      </c>
      <c r="P7" s="42"/>
      <c r="Q7" s="148">
        <v>4</v>
      </c>
      <c r="R7" s="149">
        <v>6</v>
      </c>
      <c r="S7" s="150"/>
      <c r="T7" s="73"/>
      <c r="U7" s="73"/>
      <c r="V7" s="73"/>
      <c r="W7" s="4"/>
      <c r="X7" s="4"/>
      <c r="Y7" s="4"/>
      <c r="Z7" s="4"/>
      <c r="AA7" s="4"/>
      <c r="AB7" s="4"/>
    </row>
    <row r="8" spans="1:28" ht="18.75" customHeight="1" x14ac:dyDescent="0.25">
      <c r="A8" s="11">
        <v>13</v>
      </c>
      <c r="B8" s="57" t="s">
        <v>50</v>
      </c>
      <c r="C8" s="53" t="s">
        <v>23</v>
      </c>
      <c r="D8" s="32">
        <f t="shared" si="3"/>
        <v>10</v>
      </c>
      <c r="E8" s="39">
        <f t="shared" si="1"/>
        <v>19</v>
      </c>
      <c r="F8" s="39">
        <f t="shared" si="0"/>
        <v>29</v>
      </c>
      <c r="G8" s="34">
        <f t="shared" si="2"/>
        <v>0</v>
      </c>
      <c r="H8" s="41">
        <v>4</v>
      </c>
      <c r="I8" s="57">
        <v>7</v>
      </c>
      <c r="J8" s="42"/>
      <c r="K8" s="43"/>
      <c r="L8" s="57">
        <v>6</v>
      </c>
      <c r="M8" s="42"/>
      <c r="N8" s="43">
        <v>6</v>
      </c>
      <c r="O8" s="57">
        <v>6</v>
      </c>
      <c r="P8" s="42"/>
      <c r="Q8" s="148">
        <v>1</v>
      </c>
      <c r="R8" s="149">
        <v>8</v>
      </c>
      <c r="S8" s="150"/>
      <c r="T8" s="73"/>
      <c r="U8" s="73"/>
      <c r="V8" s="73"/>
      <c r="W8" s="4"/>
      <c r="X8" s="4"/>
      <c r="Y8" s="4"/>
      <c r="Z8" s="4"/>
      <c r="AA8" s="4"/>
      <c r="AB8" s="4"/>
    </row>
    <row r="9" spans="1:28" ht="18.75" customHeight="1" x14ac:dyDescent="0.25">
      <c r="A9" s="11">
        <v>8</v>
      </c>
      <c r="B9" s="57" t="s">
        <v>51</v>
      </c>
      <c r="C9" s="53" t="s">
        <v>23</v>
      </c>
      <c r="D9" s="32">
        <f t="shared" si="3"/>
        <v>0</v>
      </c>
      <c r="E9" s="39">
        <f t="shared" si="1"/>
        <v>0</v>
      </c>
      <c r="F9" s="39">
        <f t="shared" si="0"/>
        <v>0</v>
      </c>
      <c r="G9" s="34">
        <f t="shared" si="2"/>
        <v>0</v>
      </c>
      <c r="H9" s="41"/>
      <c r="I9" s="57"/>
      <c r="J9" s="42"/>
      <c r="K9" s="43"/>
      <c r="L9" s="57"/>
      <c r="M9" s="42"/>
      <c r="N9" s="43"/>
      <c r="O9" s="57"/>
      <c r="P9" s="42"/>
      <c r="Q9" s="148"/>
      <c r="R9" s="149"/>
      <c r="S9" s="150"/>
      <c r="T9" s="73"/>
      <c r="U9" s="73"/>
      <c r="V9" s="73"/>
      <c r="W9" s="4"/>
      <c r="X9" s="4"/>
      <c r="Y9" s="4"/>
      <c r="Z9" s="4"/>
      <c r="AA9" s="4"/>
      <c r="AB9" s="4"/>
    </row>
    <row r="10" spans="1:28" ht="18.75" customHeight="1" x14ac:dyDescent="0.25">
      <c r="A10" s="11">
        <v>7</v>
      </c>
      <c r="B10" s="57" t="s">
        <v>52</v>
      </c>
      <c r="C10" s="53" t="s">
        <v>23</v>
      </c>
      <c r="D10" s="32">
        <f t="shared" si="3"/>
        <v>0</v>
      </c>
      <c r="E10" s="39">
        <f t="shared" si="1"/>
        <v>3</v>
      </c>
      <c r="F10" s="39">
        <f t="shared" si="0"/>
        <v>3</v>
      </c>
      <c r="G10" s="34">
        <f t="shared" si="2"/>
        <v>0</v>
      </c>
      <c r="H10" s="41"/>
      <c r="I10" s="57">
        <v>1</v>
      </c>
      <c r="J10" s="42"/>
      <c r="K10" s="43"/>
      <c r="L10" s="57"/>
      <c r="M10" s="42"/>
      <c r="N10" s="43"/>
      <c r="O10" s="57">
        <v>2</v>
      </c>
      <c r="P10" s="42"/>
      <c r="Q10" s="148"/>
      <c r="R10" s="149"/>
      <c r="S10" s="150"/>
      <c r="T10" s="73"/>
      <c r="U10" s="73"/>
      <c r="V10" s="73"/>
      <c r="W10" s="4"/>
      <c r="X10" s="4"/>
      <c r="Y10" s="4"/>
      <c r="Z10" s="4"/>
      <c r="AA10" s="4"/>
      <c r="AB10" s="4"/>
    </row>
    <row r="11" spans="1:28" ht="18.75" customHeight="1" x14ac:dyDescent="0.25">
      <c r="A11" s="11">
        <v>88</v>
      </c>
      <c r="B11" s="57" t="s">
        <v>46</v>
      </c>
      <c r="C11" s="53" t="s">
        <v>23</v>
      </c>
      <c r="D11" s="32">
        <f t="shared" si="3"/>
        <v>0</v>
      </c>
      <c r="E11" s="39">
        <f t="shared" si="1"/>
        <v>0</v>
      </c>
      <c r="F11" s="39">
        <f t="shared" si="0"/>
        <v>0</v>
      </c>
      <c r="G11" s="34">
        <f t="shared" si="2"/>
        <v>0</v>
      </c>
      <c r="H11" s="41"/>
      <c r="I11" s="57"/>
      <c r="J11" s="42"/>
      <c r="K11" s="43"/>
      <c r="L11" s="57"/>
      <c r="M11" s="42"/>
      <c r="N11" s="43"/>
      <c r="O11" s="57"/>
      <c r="P11" s="42"/>
      <c r="Q11" s="148"/>
      <c r="R11" s="149">
        <v>1</v>
      </c>
      <c r="S11" s="150"/>
      <c r="T11" s="73"/>
      <c r="U11" s="73"/>
      <c r="V11" s="73"/>
      <c r="W11" s="4"/>
      <c r="X11" s="4"/>
      <c r="Y11" s="4"/>
      <c r="Z11" s="4"/>
      <c r="AA11" s="4"/>
      <c r="AB11" s="4"/>
    </row>
    <row r="12" spans="1:28" ht="18.75" customHeight="1" thickBot="1" x14ac:dyDescent="0.3">
      <c r="A12" s="82" t="s">
        <v>20</v>
      </c>
      <c r="B12" s="47" t="s">
        <v>47</v>
      </c>
      <c r="C12" s="129" t="s">
        <v>23</v>
      </c>
      <c r="D12" s="32">
        <f t="shared" si="3"/>
        <v>0</v>
      </c>
      <c r="E12" s="44">
        <f t="shared" si="1"/>
        <v>0</v>
      </c>
      <c r="F12" s="44">
        <f t="shared" si="0"/>
        <v>0</v>
      </c>
      <c r="G12" s="34">
        <f t="shared" si="2"/>
        <v>0</v>
      </c>
      <c r="H12" s="46"/>
      <c r="I12" s="47"/>
      <c r="J12" s="48"/>
      <c r="K12" s="49"/>
      <c r="L12" s="47"/>
      <c r="M12" s="48"/>
      <c r="N12" s="49"/>
      <c r="O12" s="47"/>
      <c r="P12" s="48"/>
      <c r="Q12" s="151"/>
      <c r="R12" s="152"/>
      <c r="S12" s="153"/>
      <c r="T12" s="73"/>
      <c r="U12" s="73"/>
      <c r="V12" s="73"/>
      <c r="W12" s="4"/>
      <c r="X12" s="4"/>
      <c r="Y12" s="4"/>
      <c r="Z12" s="4"/>
      <c r="AA12" s="4"/>
      <c r="AB12" s="4"/>
    </row>
    <row r="13" spans="1:28" ht="18.75" customHeight="1" x14ac:dyDescent="0.25">
      <c r="A13" s="130"/>
      <c r="B13" s="131"/>
      <c r="C13" s="131"/>
      <c r="D13" s="54" t="s">
        <v>15</v>
      </c>
      <c r="E13" s="55" t="s">
        <v>5</v>
      </c>
      <c r="F13" s="55" t="s">
        <v>16</v>
      </c>
      <c r="G13" s="56" t="s">
        <v>11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4"/>
      <c r="X13" s="4"/>
      <c r="Y13" s="4"/>
      <c r="Z13" s="4"/>
      <c r="AA13" s="4"/>
      <c r="AB13" s="4"/>
    </row>
    <row r="14" spans="1:28" ht="27" customHeight="1" thickBot="1" x14ac:dyDescent="0.4">
      <c r="A14" s="50" t="s">
        <v>21</v>
      </c>
      <c r="B14" s="132"/>
      <c r="C14" s="132"/>
      <c r="D14" s="50">
        <f>SUM(D5:D12)</f>
        <v>61</v>
      </c>
      <c r="E14" s="51">
        <f>SUM(E5:E12)</f>
        <v>44</v>
      </c>
      <c r="F14" s="51">
        <f>SUM(F5:F12)</f>
        <v>105</v>
      </c>
      <c r="G14" s="52">
        <f>SUM(G5:G12)</f>
        <v>0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4"/>
      <c r="X14" s="4"/>
      <c r="Y14" s="4"/>
      <c r="Z14" s="4"/>
      <c r="AA14" s="4"/>
      <c r="AB14" s="4"/>
    </row>
    <row r="15" spans="1:28" ht="18.75" customHeight="1" x14ac:dyDescent="0.25">
      <c r="A15" s="23"/>
      <c r="B15" s="23"/>
      <c r="C15" s="118"/>
      <c r="D15" s="118"/>
      <c r="E15" s="118"/>
      <c r="F15" s="118"/>
      <c r="G15" s="118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4"/>
      <c r="X15" s="4"/>
      <c r="Y15" s="4"/>
      <c r="Z15" s="4"/>
      <c r="AA15" s="4"/>
      <c r="AB15" s="4"/>
    </row>
    <row r="16" spans="1:28" ht="18.75" customHeight="1" x14ac:dyDescent="0.25">
      <c r="A16" s="23"/>
      <c r="B16" s="23"/>
      <c r="C16" s="118"/>
      <c r="D16" s="118"/>
      <c r="E16" s="118"/>
      <c r="F16" s="118"/>
      <c r="G16" s="118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4"/>
      <c r="X16" s="4"/>
      <c r="Y16" s="4"/>
      <c r="Z16" s="4"/>
      <c r="AA16" s="4"/>
      <c r="AB16" s="4"/>
    </row>
    <row r="17" spans="1:28" ht="18.75" customHeight="1" x14ac:dyDescent="0.25">
      <c r="A17" s="23"/>
      <c r="B17" s="23"/>
      <c r="C17" s="118"/>
      <c r="D17" s="118"/>
      <c r="E17" s="118"/>
      <c r="F17" s="118"/>
      <c r="G17" s="118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4"/>
      <c r="X17" s="4"/>
      <c r="Y17" s="4"/>
      <c r="Z17" s="4"/>
      <c r="AA17" s="4"/>
      <c r="AB17" s="4"/>
    </row>
    <row r="18" spans="1:28" ht="18.75" customHeight="1" x14ac:dyDescent="0.25">
      <c r="A18" s="23"/>
      <c r="B18" s="23"/>
      <c r="C18" s="118"/>
      <c r="D18" s="118"/>
      <c r="E18" s="118"/>
      <c r="F18" s="118"/>
      <c r="G18" s="118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4"/>
      <c r="X18" s="4"/>
      <c r="Y18" s="4"/>
      <c r="Z18" s="4"/>
      <c r="AA18" s="4"/>
      <c r="AB18" s="4"/>
    </row>
    <row r="19" spans="1:28" ht="18.75" customHeight="1" x14ac:dyDescent="0.25">
      <c r="A19" s="23"/>
      <c r="B19" s="23"/>
      <c r="C19" s="118"/>
      <c r="D19" s="118"/>
      <c r="E19" s="118"/>
      <c r="F19" s="118"/>
      <c r="G19" s="118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4"/>
      <c r="X19" s="4"/>
      <c r="Y19" s="4"/>
      <c r="Z19" s="4"/>
      <c r="AA19" s="4"/>
      <c r="AB19" s="4"/>
    </row>
    <row r="20" spans="1:28" ht="18.75" customHeight="1" x14ac:dyDescent="0.25">
      <c r="A20" s="23"/>
      <c r="B20" s="23"/>
      <c r="C20" s="118"/>
      <c r="D20" s="118"/>
      <c r="E20" s="118"/>
      <c r="F20" s="118"/>
      <c r="G20" s="118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4"/>
      <c r="X20" s="4"/>
      <c r="Y20" s="4"/>
      <c r="Z20" s="4"/>
      <c r="AA20" s="4"/>
      <c r="AB20" s="4"/>
    </row>
    <row r="21" spans="1:28" ht="18.75" customHeight="1" x14ac:dyDescent="0.25">
      <c r="A21" s="23"/>
      <c r="B21" s="23"/>
      <c r="C21" s="118"/>
      <c r="D21" s="118"/>
      <c r="E21" s="118"/>
      <c r="F21" s="118"/>
      <c r="G21" s="118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4"/>
      <c r="X21" s="4"/>
      <c r="Y21" s="4"/>
      <c r="Z21" s="4"/>
      <c r="AA21" s="4"/>
      <c r="AB21" s="4"/>
    </row>
    <row r="22" spans="1:28" ht="18.75" customHeight="1" x14ac:dyDescent="0.25">
      <c r="A22" s="23"/>
      <c r="B22" s="23"/>
      <c r="C22" s="118"/>
      <c r="D22" s="118"/>
      <c r="E22" s="118"/>
      <c r="F22" s="118"/>
      <c r="G22" s="118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4"/>
      <c r="X22" s="4"/>
      <c r="Y22" s="4"/>
      <c r="Z22" s="4"/>
      <c r="AA22" s="4"/>
      <c r="AB22" s="4"/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="90" zoomScaleNormal="90" workbookViewId="0">
      <selection activeCell="J14" sqref="J14"/>
    </sheetView>
  </sheetViews>
  <sheetFormatPr defaultRowHeight="12.75" x14ac:dyDescent="0.2"/>
  <cols>
    <col min="2" max="2" width="26.140625" customWidth="1"/>
    <col min="4" max="19" width="5.7109375" customWidth="1"/>
  </cols>
  <sheetData>
    <row r="1" spans="1:28" ht="18.75" customHeight="1" x14ac:dyDescent="0.25">
      <c r="A1" s="119"/>
      <c r="B1" s="120" t="s">
        <v>0</v>
      </c>
      <c r="C1" s="18"/>
      <c r="D1" s="17"/>
      <c r="E1" s="18"/>
      <c r="F1" s="18"/>
      <c r="G1" s="19"/>
      <c r="H1" s="26"/>
      <c r="I1" s="27" t="s">
        <v>12</v>
      </c>
      <c r="J1" s="27"/>
      <c r="K1" s="28"/>
      <c r="L1" s="27" t="s">
        <v>12</v>
      </c>
      <c r="M1" s="27"/>
      <c r="N1" s="28"/>
      <c r="O1" s="27" t="s">
        <v>12</v>
      </c>
      <c r="P1" s="27"/>
      <c r="Q1" s="133"/>
      <c r="R1" s="134" t="s">
        <v>126</v>
      </c>
      <c r="S1" s="135"/>
      <c r="T1" s="115"/>
      <c r="U1" s="115"/>
      <c r="V1" s="116"/>
      <c r="W1" s="116"/>
      <c r="X1" s="115"/>
      <c r="Y1" s="116"/>
      <c r="Z1" s="116"/>
      <c r="AA1" s="115"/>
      <c r="AB1" s="116"/>
    </row>
    <row r="2" spans="1:28" ht="18.75" customHeight="1" x14ac:dyDescent="0.25">
      <c r="A2" s="121"/>
      <c r="B2" s="3"/>
      <c r="C2" s="4"/>
      <c r="D2" s="10"/>
      <c r="E2" s="4" t="s">
        <v>110</v>
      </c>
      <c r="F2" s="4"/>
      <c r="G2" s="8"/>
      <c r="H2" s="113"/>
      <c r="I2" s="117" t="s">
        <v>122</v>
      </c>
      <c r="J2" s="113"/>
      <c r="K2" s="29"/>
      <c r="L2" s="117" t="s">
        <v>123</v>
      </c>
      <c r="M2" s="30"/>
      <c r="N2" s="113"/>
      <c r="O2" s="117" t="s">
        <v>124</v>
      </c>
      <c r="P2" s="113"/>
      <c r="Q2" s="136"/>
      <c r="R2" s="137" t="s">
        <v>125</v>
      </c>
      <c r="S2" s="138"/>
      <c r="T2" s="73"/>
      <c r="U2" s="117"/>
      <c r="V2" s="73"/>
      <c r="W2" s="113"/>
      <c r="X2" s="117"/>
      <c r="Y2" s="113"/>
      <c r="Z2" s="73"/>
      <c r="AA2" s="117"/>
      <c r="AB2" s="73"/>
    </row>
    <row r="3" spans="1:28" ht="18.75" customHeight="1" thickBot="1" x14ac:dyDescent="0.3">
      <c r="A3" s="122"/>
      <c r="B3" s="5" t="s">
        <v>53</v>
      </c>
      <c r="C3" s="14"/>
      <c r="D3" s="13"/>
      <c r="E3" s="14" t="s">
        <v>111</v>
      </c>
      <c r="F3" s="14"/>
      <c r="G3" s="15"/>
      <c r="H3" s="99"/>
      <c r="I3" s="123" t="s">
        <v>14</v>
      </c>
      <c r="J3" s="123"/>
      <c r="K3" s="124"/>
      <c r="L3" s="123" t="s">
        <v>14</v>
      </c>
      <c r="M3" s="125"/>
      <c r="N3" s="123"/>
      <c r="O3" s="123" t="s">
        <v>14</v>
      </c>
      <c r="P3" s="123"/>
      <c r="Q3" s="139"/>
      <c r="R3" s="140" t="s">
        <v>14</v>
      </c>
      <c r="S3" s="141"/>
      <c r="T3" s="114"/>
      <c r="U3" s="114"/>
      <c r="V3" s="114"/>
      <c r="W3" s="73"/>
      <c r="X3" s="4"/>
      <c r="Y3" s="73"/>
      <c r="Z3" s="73"/>
      <c r="AA3" s="4"/>
      <c r="AB3" s="73"/>
    </row>
    <row r="4" spans="1:28" ht="18.75" customHeight="1" thickBot="1" x14ac:dyDescent="0.3">
      <c r="A4" s="16" t="s">
        <v>2</v>
      </c>
      <c r="B4" s="126" t="s">
        <v>3</v>
      </c>
      <c r="C4" s="127"/>
      <c r="D4" s="16" t="s">
        <v>15</v>
      </c>
      <c r="E4" s="6" t="s">
        <v>5</v>
      </c>
      <c r="F4" s="6" t="s">
        <v>16</v>
      </c>
      <c r="G4" s="7" t="s">
        <v>11</v>
      </c>
      <c r="H4" s="128" t="s">
        <v>17</v>
      </c>
      <c r="I4" s="6" t="s">
        <v>18</v>
      </c>
      <c r="J4" s="7" t="s">
        <v>19</v>
      </c>
      <c r="K4" s="16" t="s">
        <v>17</v>
      </c>
      <c r="L4" s="6" t="s">
        <v>18</v>
      </c>
      <c r="M4" s="7" t="s">
        <v>19</v>
      </c>
      <c r="N4" s="16" t="s">
        <v>17</v>
      </c>
      <c r="O4" s="6" t="s">
        <v>18</v>
      </c>
      <c r="P4" s="7" t="s">
        <v>19</v>
      </c>
      <c r="Q4" s="142" t="s">
        <v>17</v>
      </c>
      <c r="R4" s="143" t="s">
        <v>18</v>
      </c>
      <c r="S4" s="144" t="s">
        <v>19</v>
      </c>
      <c r="T4" s="23"/>
      <c r="U4" s="23"/>
      <c r="V4" s="23"/>
      <c r="W4" s="23"/>
      <c r="X4" s="23"/>
      <c r="Y4" s="23"/>
      <c r="Z4" s="23"/>
      <c r="AA4" s="23"/>
      <c r="AB4" s="23"/>
    </row>
    <row r="5" spans="1:28" ht="18.75" customHeight="1" thickTop="1" x14ac:dyDescent="0.25">
      <c r="A5" s="9">
        <v>9</v>
      </c>
      <c r="B5" s="36" t="s">
        <v>114</v>
      </c>
      <c r="C5" s="31" t="s">
        <v>53</v>
      </c>
      <c r="D5" s="32">
        <f>H5+K5+N5</f>
        <v>9</v>
      </c>
      <c r="E5" s="33">
        <f>I5+L5+O5</f>
        <v>1</v>
      </c>
      <c r="F5" s="33">
        <f t="shared" ref="F5:F12" si="0">D5+E5</f>
        <v>10</v>
      </c>
      <c r="G5" s="34">
        <f>J5+M5+P5</f>
        <v>0</v>
      </c>
      <c r="H5" s="35">
        <v>1</v>
      </c>
      <c r="I5" s="36"/>
      <c r="J5" s="37"/>
      <c r="K5" s="38">
        <v>6</v>
      </c>
      <c r="L5" s="36">
        <v>1</v>
      </c>
      <c r="M5" s="37"/>
      <c r="N5" s="38">
        <v>2</v>
      </c>
      <c r="O5" s="36"/>
      <c r="P5" s="37"/>
      <c r="Q5" s="145">
        <v>5</v>
      </c>
      <c r="R5" s="146"/>
      <c r="S5" s="147">
        <v>2</v>
      </c>
      <c r="T5" s="73"/>
      <c r="U5" s="73"/>
      <c r="V5" s="73"/>
      <c r="W5" s="4"/>
      <c r="X5" s="4"/>
      <c r="Y5" s="4"/>
      <c r="Z5" s="4"/>
      <c r="AA5" s="4"/>
      <c r="AB5" s="4"/>
    </row>
    <row r="6" spans="1:28" ht="18.75" customHeight="1" x14ac:dyDescent="0.25">
      <c r="A6" s="11">
        <v>3</v>
      </c>
      <c r="B6" s="57" t="s">
        <v>115</v>
      </c>
      <c r="C6" s="31" t="s">
        <v>53</v>
      </c>
      <c r="D6" s="32">
        <f>H6+K6+N6</f>
        <v>4</v>
      </c>
      <c r="E6" s="39">
        <f t="shared" ref="E6:E12" si="1">I6+L6+O6</f>
        <v>4</v>
      </c>
      <c r="F6" s="39">
        <f t="shared" si="0"/>
        <v>8</v>
      </c>
      <c r="G6" s="34">
        <f t="shared" ref="G6:G12" si="2">J6+M6+P6</f>
        <v>0</v>
      </c>
      <c r="H6" s="41">
        <v>1</v>
      </c>
      <c r="I6" s="57">
        <v>1</v>
      </c>
      <c r="J6" s="42"/>
      <c r="K6" s="43">
        <v>3</v>
      </c>
      <c r="L6" s="57">
        <v>3</v>
      </c>
      <c r="M6" s="42"/>
      <c r="N6" s="43"/>
      <c r="O6" s="57"/>
      <c r="P6" s="42"/>
      <c r="Q6" s="148"/>
      <c r="R6" s="149">
        <v>2</v>
      </c>
      <c r="S6" s="150"/>
      <c r="T6" s="73"/>
      <c r="U6" s="73"/>
      <c r="V6" s="73"/>
      <c r="W6" s="4"/>
      <c r="X6" s="4"/>
      <c r="Y6" s="4"/>
      <c r="Z6" s="4"/>
      <c r="AA6" s="4"/>
      <c r="AB6" s="4"/>
    </row>
    <row r="7" spans="1:28" ht="18.75" customHeight="1" x14ac:dyDescent="0.25">
      <c r="A7" s="11">
        <v>4</v>
      </c>
      <c r="B7" s="57" t="s">
        <v>116</v>
      </c>
      <c r="C7" s="31" t="s">
        <v>53</v>
      </c>
      <c r="D7" s="32">
        <f t="shared" ref="D7:D12" si="3">H7+K7+N7</f>
        <v>10</v>
      </c>
      <c r="E7" s="39">
        <f t="shared" si="1"/>
        <v>2</v>
      </c>
      <c r="F7" s="39">
        <f t="shared" si="0"/>
        <v>12</v>
      </c>
      <c r="G7" s="34">
        <f t="shared" si="2"/>
        <v>0</v>
      </c>
      <c r="H7" s="41">
        <v>1</v>
      </c>
      <c r="I7" s="57">
        <v>1</v>
      </c>
      <c r="J7" s="42"/>
      <c r="K7" s="43">
        <v>8</v>
      </c>
      <c r="L7" s="57"/>
      <c r="M7" s="42"/>
      <c r="N7" s="43">
        <v>1</v>
      </c>
      <c r="O7" s="57">
        <v>1</v>
      </c>
      <c r="P7" s="42"/>
      <c r="Q7" s="148">
        <v>1</v>
      </c>
      <c r="R7" s="149">
        <v>2</v>
      </c>
      <c r="S7" s="150"/>
      <c r="T7" s="73"/>
      <c r="U7" s="73"/>
      <c r="V7" s="73"/>
      <c r="W7" s="4"/>
      <c r="X7" s="4"/>
      <c r="Y7" s="4"/>
      <c r="Z7" s="4"/>
      <c r="AA7" s="4"/>
      <c r="AB7" s="4"/>
    </row>
    <row r="8" spans="1:28" ht="18.75" customHeight="1" x14ac:dyDescent="0.25">
      <c r="A8" s="11">
        <v>14</v>
      </c>
      <c r="B8" s="57" t="s">
        <v>117</v>
      </c>
      <c r="C8" s="31" t="s">
        <v>53</v>
      </c>
      <c r="D8" s="32">
        <f t="shared" si="3"/>
        <v>0</v>
      </c>
      <c r="E8" s="39">
        <f t="shared" si="1"/>
        <v>0</v>
      </c>
      <c r="F8" s="39">
        <f t="shared" si="0"/>
        <v>0</v>
      </c>
      <c r="G8" s="34">
        <f t="shared" si="2"/>
        <v>0</v>
      </c>
      <c r="H8" s="41"/>
      <c r="I8" s="57"/>
      <c r="J8" s="42"/>
      <c r="K8" s="43"/>
      <c r="L8" s="57"/>
      <c r="M8" s="42"/>
      <c r="N8" s="43"/>
      <c r="O8" s="57"/>
      <c r="P8" s="42"/>
      <c r="Q8" s="148"/>
      <c r="R8" s="149"/>
      <c r="S8" s="150"/>
      <c r="T8" s="73"/>
      <c r="U8" s="73"/>
      <c r="V8" s="73"/>
      <c r="W8" s="4"/>
      <c r="X8" s="4"/>
      <c r="Y8" s="4"/>
      <c r="Z8" s="4"/>
      <c r="AA8" s="4"/>
      <c r="AB8" s="4"/>
    </row>
    <row r="9" spans="1:28" ht="18.75" customHeight="1" x14ac:dyDescent="0.25">
      <c r="A9" s="11">
        <v>16</v>
      </c>
      <c r="B9" s="57" t="s">
        <v>118</v>
      </c>
      <c r="C9" s="31" t="s">
        <v>53</v>
      </c>
      <c r="D9" s="32">
        <f t="shared" si="3"/>
        <v>4</v>
      </c>
      <c r="E9" s="39">
        <f t="shared" si="1"/>
        <v>1</v>
      </c>
      <c r="F9" s="39">
        <f t="shared" si="0"/>
        <v>5</v>
      </c>
      <c r="G9" s="34">
        <f t="shared" si="2"/>
        <v>0</v>
      </c>
      <c r="H9" s="41">
        <v>1</v>
      </c>
      <c r="I9" s="57"/>
      <c r="J9" s="42"/>
      <c r="K9" s="43">
        <v>3</v>
      </c>
      <c r="L9" s="57">
        <v>1</v>
      </c>
      <c r="M9" s="42"/>
      <c r="N9" s="43"/>
      <c r="O9" s="57"/>
      <c r="P9" s="42"/>
      <c r="Q9" s="148">
        <v>2</v>
      </c>
      <c r="R9" s="149"/>
      <c r="S9" s="150"/>
      <c r="T9" s="73"/>
      <c r="U9" s="73"/>
      <c r="V9" s="73"/>
      <c r="W9" s="4"/>
      <c r="X9" s="4"/>
      <c r="Y9" s="4"/>
      <c r="Z9" s="4"/>
      <c r="AA9" s="4"/>
      <c r="AB9" s="4"/>
    </row>
    <row r="10" spans="1:28" ht="18.75" customHeight="1" x14ac:dyDescent="0.25">
      <c r="A10" s="11" t="s">
        <v>201</v>
      </c>
      <c r="B10" s="57" t="s">
        <v>119</v>
      </c>
      <c r="C10" s="31" t="s">
        <v>53</v>
      </c>
      <c r="D10" s="32">
        <f t="shared" si="3"/>
        <v>3</v>
      </c>
      <c r="E10" s="39">
        <f t="shared" si="1"/>
        <v>3</v>
      </c>
      <c r="F10" s="39">
        <f t="shared" si="0"/>
        <v>6</v>
      </c>
      <c r="G10" s="34">
        <f t="shared" si="2"/>
        <v>0</v>
      </c>
      <c r="H10" s="41"/>
      <c r="I10" s="57"/>
      <c r="J10" s="42"/>
      <c r="K10" s="43">
        <v>2</v>
      </c>
      <c r="L10" s="57">
        <v>2</v>
      </c>
      <c r="M10" s="42"/>
      <c r="N10" s="43">
        <v>1</v>
      </c>
      <c r="O10" s="57">
        <v>1</v>
      </c>
      <c r="P10" s="42"/>
      <c r="Q10" s="148"/>
      <c r="R10" s="149"/>
      <c r="S10" s="150"/>
      <c r="T10" s="73"/>
      <c r="U10" s="73"/>
      <c r="V10" s="73"/>
      <c r="W10" s="4"/>
      <c r="X10" s="4"/>
      <c r="Y10" s="4"/>
      <c r="Z10" s="4"/>
      <c r="AA10" s="4"/>
      <c r="AB10" s="4"/>
    </row>
    <row r="11" spans="1:28" ht="18.75" customHeight="1" x14ac:dyDescent="0.25">
      <c r="A11" s="11">
        <v>15</v>
      </c>
      <c r="B11" s="57" t="s">
        <v>120</v>
      </c>
      <c r="C11" s="31" t="s">
        <v>53</v>
      </c>
      <c r="D11" s="32">
        <f t="shared" si="3"/>
        <v>2</v>
      </c>
      <c r="E11" s="39">
        <f t="shared" si="1"/>
        <v>2</v>
      </c>
      <c r="F11" s="39">
        <f t="shared" si="0"/>
        <v>4</v>
      </c>
      <c r="G11" s="34">
        <f t="shared" si="2"/>
        <v>0</v>
      </c>
      <c r="H11" s="41"/>
      <c r="I11" s="57"/>
      <c r="J11" s="42"/>
      <c r="K11" s="43">
        <v>2</v>
      </c>
      <c r="L11" s="57">
        <v>2</v>
      </c>
      <c r="M11" s="42"/>
      <c r="N11" s="43"/>
      <c r="O11" s="57"/>
      <c r="P11" s="42"/>
      <c r="Q11" s="148">
        <v>2</v>
      </c>
      <c r="R11" s="149"/>
      <c r="S11" s="150"/>
      <c r="T11" s="73"/>
      <c r="U11" s="73"/>
      <c r="V11" s="73"/>
      <c r="W11" s="4"/>
      <c r="X11" s="4"/>
      <c r="Y11" s="4"/>
      <c r="Z11" s="4"/>
      <c r="AA11" s="4"/>
      <c r="AB11" s="4"/>
    </row>
    <row r="12" spans="1:28" ht="18.75" customHeight="1" thickBot="1" x14ac:dyDescent="0.3">
      <c r="A12" s="82">
        <v>0</v>
      </c>
      <c r="B12" s="47" t="s">
        <v>121</v>
      </c>
      <c r="C12" s="194" t="s">
        <v>53</v>
      </c>
      <c r="D12" s="191">
        <f t="shared" si="3"/>
        <v>1</v>
      </c>
      <c r="E12" s="44">
        <f t="shared" si="1"/>
        <v>1</v>
      </c>
      <c r="F12" s="44">
        <f t="shared" si="0"/>
        <v>2</v>
      </c>
      <c r="G12" s="34">
        <f t="shared" si="2"/>
        <v>0</v>
      </c>
      <c r="H12" s="46"/>
      <c r="I12" s="47"/>
      <c r="J12" s="48"/>
      <c r="K12" s="49">
        <v>1</v>
      </c>
      <c r="L12" s="47"/>
      <c r="M12" s="48"/>
      <c r="N12" s="49"/>
      <c r="O12" s="47">
        <v>1</v>
      </c>
      <c r="P12" s="48"/>
      <c r="Q12" s="151"/>
      <c r="R12" s="152"/>
      <c r="S12" s="153"/>
      <c r="T12" s="73"/>
      <c r="U12" s="73"/>
      <c r="V12" s="73"/>
      <c r="W12" s="4"/>
      <c r="X12" s="4"/>
      <c r="Y12" s="4"/>
      <c r="Z12" s="4"/>
      <c r="AA12" s="4"/>
      <c r="AB12" s="4"/>
    </row>
    <row r="13" spans="1:28" ht="18.75" customHeight="1" x14ac:dyDescent="0.25">
      <c r="A13" s="130"/>
      <c r="B13" s="131"/>
      <c r="C13" s="131"/>
      <c r="D13" s="54" t="s">
        <v>15</v>
      </c>
      <c r="E13" s="55" t="s">
        <v>5</v>
      </c>
      <c r="F13" s="55" t="s">
        <v>16</v>
      </c>
      <c r="G13" s="56" t="s">
        <v>11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4"/>
      <c r="X13" s="4"/>
      <c r="Y13" s="4"/>
      <c r="Z13" s="4"/>
      <c r="AA13" s="4"/>
      <c r="AB13" s="4"/>
    </row>
    <row r="14" spans="1:28" ht="27" customHeight="1" thickBot="1" x14ac:dyDescent="0.4">
      <c r="A14" s="50" t="s">
        <v>21</v>
      </c>
      <c r="B14" s="132"/>
      <c r="C14" s="132"/>
      <c r="D14" s="50">
        <f>SUM(D5:D12)</f>
        <v>33</v>
      </c>
      <c r="E14" s="51">
        <f>SUM(E5:E12)</f>
        <v>14</v>
      </c>
      <c r="F14" s="51">
        <f>SUM(F5:F12)</f>
        <v>47</v>
      </c>
      <c r="G14" s="52">
        <f>SUM(G5:G12)</f>
        <v>0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4"/>
      <c r="X14" s="4"/>
      <c r="Y14" s="4"/>
      <c r="Z14" s="4"/>
      <c r="AA14" s="4"/>
      <c r="AB14" s="4"/>
    </row>
    <row r="15" spans="1:28" ht="18.75" customHeight="1" x14ac:dyDescent="0.25">
      <c r="A15" s="23"/>
      <c r="B15" s="23"/>
      <c r="C15" s="118"/>
      <c r="D15" s="118"/>
      <c r="E15" s="118"/>
      <c r="F15" s="118"/>
      <c r="G15" s="118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4"/>
      <c r="X15" s="4"/>
      <c r="Y15" s="4"/>
      <c r="Z15" s="4"/>
      <c r="AA15" s="4"/>
      <c r="AB15" s="4"/>
    </row>
    <row r="16" spans="1:28" ht="18.75" customHeight="1" x14ac:dyDescent="0.25">
      <c r="A16" s="23"/>
      <c r="B16" s="23"/>
      <c r="C16" s="118"/>
      <c r="D16" s="118"/>
      <c r="E16" s="118"/>
      <c r="F16" s="118"/>
      <c r="G16" s="118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4"/>
      <c r="X16" s="4"/>
      <c r="Y16" s="4"/>
      <c r="Z16" s="4"/>
      <c r="AA16" s="4"/>
      <c r="AB16" s="4"/>
    </row>
    <row r="17" spans="1:28" ht="18.75" customHeight="1" x14ac:dyDescent="0.25">
      <c r="A17" s="23"/>
      <c r="B17" s="23"/>
      <c r="C17" s="118"/>
      <c r="D17" s="118"/>
      <c r="E17" s="118"/>
      <c r="F17" s="118"/>
      <c r="G17" s="118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4"/>
      <c r="X17" s="4"/>
      <c r="Y17" s="4"/>
      <c r="Z17" s="4"/>
      <c r="AA17" s="4"/>
      <c r="AB17" s="4"/>
    </row>
    <row r="18" spans="1:28" ht="18.75" customHeight="1" x14ac:dyDescent="0.25">
      <c r="A18" s="23"/>
      <c r="B18" s="23"/>
      <c r="C18" s="118"/>
      <c r="D18" s="118"/>
      <c r="E18" s="118"/>
      <c r="F18" s="118"/>
      <c r="G18" s="118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4"/>
      <c r="X18" s="4"/>
      <c r="Y18" s="4"/>
      <c r="Z18" s="4"/>
      <c r="AA18" s="4"/>
      <c r="AB18" s="4"/>
    </row>
    <row r="19" spans="1:28" ht="18.75" customHeight="1" x14ac:dyDescent="0.25">
      <c r="A19" s="23"/>
      <c r="B19" s="23"/>
      <c r="C19" s="118"/>
      <c r="D19" s="118"/>
      <c r="E19" s="118"/>
      <c r="F19" s="118"/>
      <c r="G19" s="118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4"/>
      <c r="X19" s="4"/>
      <c r="Y19" s="4"/>
      <c r="Z19" s="4"/>
      <c r="AA19" s="4"/>
      <c r="AB19" s="4"/>
    </row>
    <row r="20" spans="1:28" ht="18.75" customHeight="1" x14ac:dyDescent="0.25">
      <c r="A20" s="23"/>
      <c r="B20" s="23"/>
      <c r="C20" s="118"/>
      <c r="D20" s="118"/>
      <c r="E20" s="118"/>
      <c r="F20" s="118"/>
      <c r="G20" s="118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4"/>
      <c r="X20" s="4"/>
      <c r="Y20" s="4"/>
      <c r="Z20" s="4"/>
      <c r="AA20" s="4"/>
      <c r="AB20" s="4"/>
    </row>
    <row r="21" spans="1:28" ht="18.75" customHeight="1" x14ac:dyDescent="0.25">
      <c r="A21" s="23"/>
      <c r="B21" s="23"/>
      <c r="C21" s="118"/>
      <c r="D21" s="118"/>
      <c r="E21" s="118"/>
      <c r="F21" s="118"/>
      <c r="G21" s="118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4"/>
      <c r="X21" s="4"/>
      <c r="Y21" s="4"/>
      <c r="Z21" s="4"/>
      <c r="AA21" s="4"/>
      <c r="AB21" s="4"/>
    </row>
    <row r="22" spans="1:28" ht="18.75" customHeight="1" x14ac:dyDescent="0.25">
      <c r="A22" s="23"/>
      <c r="B22" s="23"/>
      <c r="C22" s="118"/>
      <c r="D22" s="118"/>
      <c r="E22" s="118"/>
      <c r="F22" s="118"/>
      <c r="G22" s="118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4"/>
      <c r="X22" s="4"/>
      <c r="Y22" s="4"/>
      <c r="Z22" s="4"/>
      <c r="AA22" s="4"/>
      <c r="AB22" s="4"/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zoomScale="90" zoomScaleNormal="90" workbookViewId="0">
      <selection activeCell="D13" sqref="D13"/>
    </sheetView>
  </sheetViews>
  <sheetFormatPr defaultRowHeight="12.75" x14ac:dyDescent="0.2"/>
  <cols>
    <col min="2" max="2" width="26.140625" customWidth="1"/>
    <col min="4" max="19" width="5.7109375" customWidth="1"/>
  </cols>
  <sheetData>
    <row r="1" spans="1:28" ht="18.75" customHeight="1" x14ac:dyDescent="0.25">
      <c r="A1" s="119"/>
      <c r="B1" s="120" t="s">
        <v>0</v>
      </c>
      <c r="C1" s="18"/>
      <c r="D1" s="17"/>
      <c r="E1" s="18"/>
      <c r="F1" s="18"/>
      <c r="G1" s="19"/>
      <c r="H1" s="26"/>
      <c r="I1" s="27" t="s">
        <v>12</v>
      </c>
      <c r="J1" s="27"/>
      <c r="K1" s="28"/>
      <c r="L1" s="27" t="s">
        <v>12</v>
      </c>
      <c r="M1" s="27"/>
      <c r="N1" s="28"/>
      <c r="O1" s="27" t="s">
        <v>12</v>
      </c>
      <c r="P1" s="27"/>
      <c r="Q1" s="133"/>
      <c r="R1" s="134" t="s">
        <v>154</v>
      </c>
      <c r="S1" s="135"/>
      <c r="T1" s="115"/>
      <c r="U1" s="115"/>
      <c r="V1" s="116"/>
      <c r="W1" s="116"/>
      <c r="X1" s="115"/>
      <c r="Y1" s="116"/>
      <c r="Z1" s="116"/>
      <c r="AA1" s="115"/>
      <c r="AB1" s="116"/>
    </row>
    <row r="2" spans="1:28" ht="18.75" customHeight="1" x14ac:dyDescent="0.25">
      <c r="A2" s="121"/>
      <c r="B2" s="3"/>
      <c r="C2" s="4"/>
      <c r="D2" s="10"/>
      <c r="E2" s="4" t="s">
        <v>110</v>
      </c>
      <c r="F2" s="4"/>
      <c r="G2" s="8"/>
      <c r="H2" s="113"/>
      <c r="I2" s="117" t="s">
        <v>152</v>
      </c>
      <c r="J2" s="113"/>
      <c r="K2" s="29"/>
      <c r="L2" s="117" t="s">
        <v>136</v>
      </c>
      <c r="M2" s="30"/>
      <c r="N2" s="113"/>
      <c r="O2" s="117" t="s">
        <v>124</v>
      </c>
      <c r="P2" s="113"/>
      <c r="Q2" s="136"/>
      <c r="R2" s="137" t="s">
        <v>153</v>
      </c>
      <c r="S2" s="138"/>
      <c r="T2" s="73"/>
      <c r="U2" s="117"/>
      <c r="V2" s="73"/>
      <c r="W2" s="113"/>
      <c r="X2" s="117"/>
      <c r="Y2" s="113"/>
      <c r="Z2" s="73"/>
      <c r="AA2" s="117"/>
      <c r="AB2" s="73"/>
    </row>
    <row r="3" spans="1:28" ht="18.75" customHeight="1" thickBot="1" x14ac:dyDescent="0.3">
      <c r="A3" s="122"/>
      <c r="B3" s="5" t="s">
        <v>163</v>
      </c>
      <c r="C3" s="14"/>
      <c r="D3" s="13"/>
      <c r="E3" s="14" t="s">
        <v>111</v>
      </c>
      <c r="F3" s="14"/>
      <c r="G3" s="15"/>
      <c r="H3" s="99"/>
      <c r="I3" s="123" t="s">
        <v>14</v>
      </c>
      <c r="J3" s="123"/>
      <c r="K3" s="124"/>
      <c r="L3" s="123" t="s">
        <v>14</v>
      </c>
      <c r="M3" s="125"/>
      <c r="N3" s="123"/>
      <c r="O3" s="123" t="s">
        <v>14</v>
      </c>
      <c r="P3" s="123"/>
      <c r="Q3" s="139"/>
      <c r="R3" s="140" t="s">
        <v>14</v>
      </c>
      <c r="S3" s="141"/>
      <c r="T3" s="114"/>
      <c r="U3" s="114"/>
      <c r="V3" s="114"/>
      <c r="W3" s="73"/>
      <c r="X3" s="4"/>
      <c r="Y3" s="73"/>
      <c r="Z3" s="73"/>
      <c r="AA3" s="4"/>
      <c r="AB3" s="73"/>
    </row>
    <row r="4" spans="1:28" ht="18.75" customHeight="1" thickBot="1" x14ac:dyDescent="0.3">
      <c r="A4" s="16" t="s">
        <v>2</v>
      </c>
      <c r="B4" s="126" t="s">
        <v>3</v>
      </c>
      <c r="C4" s="127"/>
      <c r="D4" s="16" t="s">
        <v>15</v>
      </c>
      <c r="E4" s="6" t="s">
        <v>5</v>
      </c>
      <c r="F4" s="6" t="s">
        <v>16</v>
      </c>
      <c r="G4" s="7" t="s">
        <v>11</v>
      </c>
      <c r="H4" s="128" t="s">
        <v>17</v>
      </c>
      <c r="I4" s="6" t="s">
        <v>18</v>
      </c>
      <c r="J4" s="7" t="s">
        <v>19</v>
      </c>
      <c r="K4" s="16" t="s">
        <v>17</v>
      </c>
      <c r="L4" s="6" t="s">
        <v>18</v>
      </c>
      <c r="M4" s="7" t="s">
        <v>19</v>
      </c>
      <c r="N4" s="16" t="s">
        <v>17</v>
      </c>
      <c r="O4" s="6" t="s">
        <v>18</v>
      </c>
      <c r="P4" s="7" t="s">
        <v>19</v>
      </c>
      <c r="Q4" s="142" t="s">
        <v>17</v>
      </c>
      <c r="R4" s="143" t="s">
        <v>18</v>
      </c>
      <c r="S4" s="144" t="s">
        <v>19</v>
      </c>
      <c r="T4" s="23"/>
      <c r="U4" s="23"/>
      <c r="V4" s="23"/>
      <c r="W4" s="23"/>
      <c r="X4" s="23"/>
      <c r="Y4" s="23"/>
      <c r="Z4" s="23"/>
      <c r="AA4" s="23"/>
      <c r="AB4" s="23"/>
    </row>
    <row r="5" spans="1:28" ht="18.75" customHeight="1" thickTop="1" x14ac:dyDescent="0.25">
      <c r="A5" s="9" t="s">
        <v>17</v>
      </c>
      <c r="B5" s="36" t="s">
        <v>164</v>
      </c>
      <c r="C5" s="31" t="s">
        <v>22</v>
      </c>
      <c r="D5" s="32">
        <f>H5+K5+N5</f>
        <v>0</v>
      </c>
      <c r="E5" s="33">
        <f>I5+L5+O5</f>
        <v>1</v>
      </c>
      <c r="F5" s="33">
        <f t="shared" ref="F5:F13" si="0">D5+E5</f>
        <v>1</v>
      </c>
      <c r="G5" s="34">
        <f>J5+M5+P5</f>
        <v>0</v>
      </c>
      <c r="H5" s="35"/>
      <c r="I5" s="36">
        <v>1</v>
      </c>
      <c r="J5" s="37"/>
      <c r="K5" s="38"/>
      <c r="L5" s="36"/>
      <c r="M5" s="37"/>
      <c r="N5" s="38"/>
      <c r="O5" s="36"/>
      <c r="P5" s="37"/>
      <c r="Q5" s="145"/>
      <c r="R5" s="146"/>
      <c r="S5" s="147"/>
      <c r="T5" s="73"/>
      <c r="U5" s="73"/>
      <c r="V5" s="73"/>
      <c r="W5" s="4"/>
      <c r="X5" s="4"/>
      <c r="Y5" s="4"/>
      <c r="Z5" s="4"/>
      <c r="AA5" s="4"/>
      <c r="AB5" s="4"/>
    </row>
    <row r="6" spans="1:28" ht="18.75" customHeight="1" x14ac:dyDescent="0.25">
      <c r="A6" s="9">
        <v>11</v>
      </c>
      <c r="B6" s="57" t="s">
        <v>165</v>
      </c>
      <c r="C6" s="31" t="s">
        <v>22</v>
      </c>
      <c r="D6" s="32">
        <f>H6+K6+N6</f>
        <v>11</v>
      </c>
      <c r="E6" s="39">
        <f t="shared" ref="E6:E13" si="1">I6+L6+O6</f>
        <v>3</v>
      </c>
      <c r="F6" s="39">
        <f t="shared" si="0"/>
        <v>14</v>
      </c>
      <c r="G6" s="34">
        <f t="shared" ref="G6:G13" si="2">J6+M6+P6</f>
        <v>0</v>
      </c>
      <c r="H6" s="41">
        <v>1</v>
      </c>
      <c r="I6" s="57">
        <v>1</v>
      </c>
      <c r="J6" s="42"/>
      <c r="K6" s="43">
        <v>4</v>
      </c>
      <c r="L6" s="57">
        <v>1</v>
      </c>
      <c r="M6" s="42"/>
      <c r="N6" s="43">
        <v>6</v>
      </c>
      <c r="O6" s="57">
        <v>1</v>
      </c>
      <c r="P6" s="42"/>
      <c r="Q6" s="148">
        <v>5</v>
      </c>
      <c r="R6" s="149">
        <v>2</v>
      </c>
      <c r="S6" s="150"/>
      <c r="T6" s="73"/>
      <c r="U6" s="73"/>
      <c r="V6" s="73"/>
      <c r="W6" s="4"/>
      <c r="X6" s="4"/>
      <c r="Y6" s="4"/>
      <c r="Z6" s="4"/>
      <c r="AA6" s="4"/>
      <c r="AB6" s="4"/>
    </row>
    <row r="7" spans="1:28" ht="18.75" customHeight="1" x14ac:dyDescent="0.25">
      <c r="A7" s="9">
        <v>6</v>
      </c>
      <c r="B7" s="57" t="s">
        <v>166</v>
      </c>
      <c r="C7" s="31" t="s">
        <v>22</v>
      </c>
      <c r="D7" s="32">
        <f t="shared" ref="D7:D13" si="3">H7+K7+N7</f>
        <v>5</v>
      </c>
      <c r="E7" s="39">
        <f t="shared" si="1"/>
        <v>8</v>
      </c>
      <c r="F7" s="39">
        <f t="shared" si="0"/>
        <v>13</v>
      </c>
      <c r="G7" s="34">
        <f t="shared" si="2"/>
        <v>0</v>
      </c>
      <c r="H7" s="41"/>
      <c r="I7" s="57">
        <v>1</v>
      </c>
      <c r="J7" s="42"/>
      <c r="K7" s="43">
        <v>3</v>
      </c>
      <c r="L7" s="57">
        <v>2</v>
      </c>
      <c r="M7" s="42"/>
      <c r="N7" s="43">
        <v>2</v>
      </c>
      <c r="O7" s="57">
        <v>5</v>
      </c>
      <c r="P7" s="42"/>
      <c r="Q7" s="148">
        <v>3</v>
      </c>
      <c r="R7" s="149">
        <v>5</v>
      </c>
      <c r="S7" s="150"/>
      <c r="T7" s="73"/>
      <c r="U7" s="73"/>
      <c r="V7" s="73"/>
      <c r="W7" s="4"/>
      <c r="X7" s="4"/>
      <c r="Y7" s="4"/>
      <c r="Z7" s="4"/>
      <c r="AA7" s="4"/>
      <c r="AB7" s="4"/>
    </row>
    <row r="8" spans="1:28" ht="18.75" customHeight="1" x14ac:dyDescent="0.25">
      <c r="A8" s="9">
        <v>10</v>
      </c>
      <c r="B8" s="57" t="s">
        <v>167</v>
      </c>
      <c r="C8" s="31" t="s">
        <v>22</v>
      </c>
      <c r="D8" s="32">
        <f t="shared" si="3"/>
        <v>0</v>
      </c>
      <c r="E8" s="39">
        <f t="shared" si="1"/>
        <v>1</v>
      </c>
      <c r="F8" s="39">
        <f t="shared" si="0"/>
        <v>1</v>
      </c>
      <c r="G8" s="34">
        <f t="shared" si="2"/>
        <v>0</v>
      </c>
      <c r="H8" s="41"/>
      <c r="I8" s="57"/>
      <c r="J8" s="42"/>
      <c r="K8" s="43"/>
      <c r="L8" s="57">
        <v>1</v>
      </c>
      <c r="M8" s="42"/>
      <c r="N8" s="43"/>
      <c r="O8" s="57"/>
      <c r="P8" s="42"/>
      <c r="Q8" s="148">
        <v>1</v>
      </c>
      <c r="R8" s="149"/>
      <c r="S8" s="150"/>
      <c r="T8" s="73"/>
      <c r="U8" s="73"/>
      <c r="V8" s="73"/>
      <c r="W8" s="4"/>
      <c r="X8" s="4"/>
      <c r="Y8" s="4"/>
      <c r="Z8" s="4"/>
      <c r="AA8" s="4"/>
      <c r="AB8" s="4"/>
    </row>
    <row r="9" spans="1:28" ht="18.75" customHeight="1" x14ac:dyDescent="0.25">
      <c r="A9" s="9">
        <v>13</v>
      </c>
      <c r="B9" s="57" t="s">
        <v>168</v>
      </c>
      <c r="C9" s="31" t="s">
        <v>22</v>
      </c>
      <c r="D9" s="32">
        <f t="shared" si="3"/>
        <v>1</v>
      </c>
      <c r="E9" s="39">
        <f t="shared" si="1"/>
        <v>1</v>
      </c>
      <c r="F9" s="39">
        <f t="shared" si="0"/>
        <v>2</v>
      </c>
      <c r="G9" s="34">
        <f t="shared" si="2"/>
        <v>0</v>
      </c>
      <c r="H9" s="41">
        <v>1</v>
      </c>
      <c r="I9" s="57">
        <v>1</v>
      </c>
      <c r="J9" s="42"/>
      <c r="K9" s="43"/>
      <c r="L9" s="57"/>
      <c r="M9" s="42"/>
      <c r="N9" s="43"/>
      <c r="O9" s="57"/>
      <c r="P9" s="42"/>
      <c r="Q9" s="148"/>
      <c r="R9" s="149"/>
      <c r="S9" s="150"/>
      <c r="T9" s="73"/>
      <c r="U9" s="73"/>
      <c r="V9" s="73"/>
      <c r="W9" s="4"/>
      <c r="X9" s="4"/>
      <c r="Y9" s="4"/>
      <c r="Z9" s="4"/>
      <c r="AA9" s="4"/>
      <c r="AB9" s="4"/>
    </row>
    <row r="10" spans="1:28" ht="18.75" customHeight="1" x14ac:dyDescent="0.25">
      <c r="A10" s="9">
        <v>12</v>
      </c>
      <c r="B10" s="57" t="s">
        <v>169</v>
      </c>
      <c r="C10" s="31" t="s">
        <v>22</v>
      </c>
      <c r="D10" s="32">
        <f t="shared" si="3"/>
        <v>7</v>
      </c>
      <c r="E10" s="39">
        <f t="shared" si="1"/>
        <v>5</v>
      </c>
      <c r="F10" s="39">
        <f t="shared" si="0"/>
        <v>12</v>
      </c>
      <c r="G10" s="34">
        <f t="shared" si="2"/>
        <v>2</v>
      </c>
      <c r="H10" s="41">
        <v>5</v>
      </c>
      <c r="I10" s="57">
        <v>2</v>
      </c>
      <c r="J10" s="42"/>
      <c r="K10" s="43"/>
      <c r="L10" s="57">
        <v>2</v>
      </c>
      <c r="M10" s="42">
        <v>2</v>
      </c>
      <c r="N10" s="43">
        <v>2</v>
      </c>
      <c r="O10" s="57">
        <v>1</v>
      </c>
      <c r="P10" s="42"/>
      <c r="Q10" s="148">
        <v>3</v>
      </c>
      <c r="R10" s="149">
        <v>1</v>
      </c>
      <c r="S10" s="150"/>
      <c r="T10" s="73"/>
      <c r="U10" s="73"/>
      <c r="V10" s="73"/>
      <c r="W10" s="4"/>
      <c r="X10" s="4"/>
      <c r="Y10" s="4"/>
      <c r="Z10" s="4"/>
      <c r="AA10" s="4"/>
      <c r="AB10" s="4"/>
    </row>
    <row r="11" spans="1:28" ht="18.75" customHeight="1" x14ac:dyDescent="0.25">
      <c r="A11" s="9">
        <v>14</v>
      </c>
      <c r="B11" s="57" t="s">
        <v>170</v>
      </c>
      <c r="C11" s="31" t="s">
        <v>22</v>
      </c>
      <c r="D11" s="32">
        <f t="shared" si="3"/>
        <v>0</v>
      </c>
      <c r="E11" s="39">
        <f t="shared" si="1"/>
        <v>0</v>
      </c>
      <c r="F11" s="39">
        <f t="shared" si="0"/>
        <v>0</v>
      </c>
      <c r="G11" s="34">
        <f t="shared" si="2"/>
        <v>0</v>
      </c>
      <c r="H11" s="41"/>
      <c r="I11" s="57"/>
      <c r="J11" s="42"/>
      <c r="K11" s="43"/>
      <c r="L11" s="57"/>
      <c r="M11" s="42"/>
      <c r="N11" s="43"/>
      <c r="O11" s="57"/>
      <c r="P11" s="42"/>
      <c r="Q11" s="148"/>
      <c r="R11" s="149"/>
      <c r="S11" s="150"/>
      <c r="T11" s="73"/>
      <c r="U11" s="73"/>
      <c r="V11" s="73"/>
      <c r="W11" s="4"/>
      <c r="X11" s="4"/>
      <c r="Y11" s="4"/>
      <c r="Z11" s="4"/>
      <c r="AA11" s="4"/>
      <c r="AB11" s="4"/>
    </row>
    <row r="12" spans="1:28" ht="18.75" customHeight="1" x14ac:dyDescent="0.25">
      <c r="A12" s="9">
        <v>2</v>
      </c>
      <c r="B12" s="57" t="s">
        <v>171</v>
      </c>
      <c r="C12" s="31" t="s">
        <v>22</v>
      </c>
      <c r="D12" s="32">
        <f t="shared" si="3"/>
        <v>1</v>
      </c>
      <c r="E12" s="39">
        <f t="shared" si="1"/>
        <v>1</v>
      </c>
      <c r="F12" s="39">
        <f t="shared" si="0"/>
        <v>2</v>
      </c>
      <c r="G12" s="34">
        <f t="shared" si="2"/>
        <v>0</v>
      </c>
      <c r="H12" s="41">
        <v>1</v>
      </c>
      <c r="I12" s="57">
        <v>1</v>
      </c>
      <c r="J12" s="42"/>
      <c r="K12" s="43"/>
      <c r="L12" s="57"/>
      <c r="M12" s="42"/>
      <c r="N12" s="43"/>
      <c r="O12" s="57"/>
      <c r="P12" s="42"/>
      <c r="Q12" s="148"/>
      <c r="R12" s="149"/>
      <c r="S12" s="150"/>
      <c r="T12" s="73"/>
      <c r="U12" s="73"/>
      <c r="V12" s="73"/>
      <c r="W12" s="4"/>
      <c r="X12" s="4"/>
      <c r="Y12" s="4"/>
      <c r="Z12" s="4"/>
      <c r="AA12" s="4"/>
      <c r="AB12" s="4"/>
    </row>
    <row r="13" spans="1:28" ht="18.75" customHeight="1" thickBot="1" x14ac:dyDescent="0.3">
      <c r="A13" s="158">
        <v>3</v>
      </c>
      <c r="B13" s="193" t="s">
        <v>172</v>
      </c>
      <c r="C13" s="194" t="s">
        <v>22</v>
      </c>
      <c r="D13" s="32">
        <f t="shared" si="3"/>
        <v>5</v>
      </c>
      <c r="E13" s="39">
        <f t="shared" si="1"/>
        <v>1</v>
      </c>
      <c r="F13" s="39">
        <f t="shared" si="0"/>
        <v>6</v>
      </c>
      <c r="G13" s="34">
        <f t="shared" si="2"/>
        <v>0</v>
      </c>
      <c r="H13" s="46">
        <v>5</v>
      </c>
      <c r="I13" s="47">
        <v>1</v>
      </c>
      <c r="J13" s="48"/>
      <c r="K13" s="49"/>
      <c r="L13" s="47"/>
      <c r="M13" s="48"/>
      <c r="N13" s="49"/>
      <c r="O13" s="47"/>
      <c r="P13" s="48"/>
      <c r="Q13" s="151"/>
      <c r="R13" s="152"/>
      <c r="S13" s="153"/>
      <c r="T13" s="73"/>
      <c r="U13" s="73"/>
      <c r="V13" s="73"/>
      <c r="W13" s="4"/>
      <c r="X13" s="4"/>
      <c r="Y13" s="4"/>
      <c r="Z13" s="4"/>
      <c r="AA13" s="4"/>
      <c r="AB13" s="4"/>
    </row>
    <row r="14" spans="1:28" ht="18.75" customHeight="1" x14ac:dyDescent="0.25">
      <c r="A14" s="155"/>
      <c r="B14" s="156"/>
      <c r="C14" s="156"/>
      <c r="D14" s="188" t="s">
        <v>15</v>
      </c>
      <c r="E14" s="189" t="s">
        <v>5</v>
      </c>
      <c r="F14" s="189" t="s">
        <v>16</v>
      </c>
      <c r="G14" s="190" t="s">
        <v>11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4"/>
      <c r="X14" s="4"/>
      <c r="Y14" s="4"/>
      <c r="Z14" s="4"/>
      <c r="AA14" s="4"/>
      <c r="AB14" s="4"/>
    </row>
    <row r="15" spans="1:28" ht="27" customHeight="1" thickBot="1" x14ac:dyDescent="0.4">
      <c r="A15" s="50" t="s">
        <v>21</v>
      </c>
      <c r="B15" s="132"/>
      <c r="C15" s="132"/>
      <c r="D15" s="50">
        <f>SUM(D5:D13)</f>
        <v>30</v>
      </c>
      <c r="E15" s="51">
        <f>SUM(E5:E13)</f>
        <v>21</v>
      </c>
      <c r="F15" s="51">
        <f>SUM(F5:F13)</f>
        <v>51</v>
      </c>
      <c r="G15" s="52">
        <f>SUM(G5:G13)</f>
        <v>2</v>
      </c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4"/>
      <c r="X15" s="4"/>
      <c r="Y15" s="4"/>
      <c r="Z15" s="4"/>
      <c r="AA15" s="4"/>
      <c r="AB15" s="4"/>
    </row>
    <row r="16" spans="1:28" ht="18.75" customHeight="1" x14ac:dyDescent="0.25">
      <c r="A16" s="23"/>
      <c r="B16" s="23"/>
      <c r="C16" s="118"/>
      <c r="D16" s="118"/>
      <c r="E16" s="118"/>
      <c r="F16" s="118"/>
      <c r="G16" s="118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4"/>
      <c r="X16" s="4"/>
      <c r="Y16" s="4"/>
      <c r="Z16" s="4"/>
      <c r="AA16" s="4"/>
      <c r="AB16" s="4"/>
    </row>
    <row r="17" spans="1:28" ht="18.75" customHeight="1" x14ac:dyDescent="0.25">
      <c r="A17" s="23"/>
      <c r="B17" s="23"/>
      <c r="C17" s="118"/>
      <c r="D17" s="118"/>
      <c r="E17" s="118"/>
      <c r="F17" s="118"/>
      <c r="G17" s="118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4"/>
      <c r="X17" s="4"/>
      <c r="Y17" s="4"/>
      <c r="Z17" s="4"/>
      <c r="AA17" s="4"/>
      <c r="AB17" s="4"/>
    </row>
    <row r="18" spans="1:28" ht="18.75" customHeight="1" x14ac:dyDescent="0.25">
      <c r="A18" s="23"/>
      <c r="B18" s="23"/>
      <c r="C18" s="118"/>
      <c r="D18" s="118"/>
      <c r="E18" s="118"/>
      <c r="F18" s="118"/>
      <c r="G18" s="118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4"/>
      <c r="X18" s="4"/>
      <c r="Y18" s="4"/>
      <c r="Z18" s="4"/>
      <c r="AA18" s="4"/>
      <c r="AB18" s="4"/>
    </row>
    <row r="19" spans="1:28" ht="18.75" customHeight="1" x14ac:dyDescent="0.25">
      <c r="A19" s="23"/>
      <c r="B19" s="23"/>
      <c r="C19" s="118"/>
      <c r="D19" s="118"/>
      <c r="E19" s="118"/>
      <c r="F19" s="118"/>
      <c r="G19" s="118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4"/>
      <c r="X19" s="4"/>
      <c r="Y19" s="4"/>
      <c r="Z19" s="4"/>
      <c r="AA19" s="4"/>
      <c r="AB19" s="4"/>
    </row>
    <row r="20" spans="1:28" ht="18.75" customHeight="1" x14ac:dyDescent="0.25">
      <c r="A20" s="23"/>
      <c r="B20" s="23"/>
      <c r="C20" s="118"/>
      <c r="D20" s="118"/>
      <c r="E20" s="118"/>
      <c r="F20" s="118"/>
      <c r="G20" s="118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4"/>
      <c r="X20" s="4"/>
      <c r="Y20" s="4"/>
      <c r="Z20" s="4"/>
      <c r="AA20" s="4"/>
      <c r="AB20" s="4"/>
    </row>
    <row r="21" spans="1:28" ht="18.75" customHeight="1" x14ac:dyDescent="0.25">
      <c r="A21" s="23"/>
      <c r="B21" s="23"/>
      <c r="C21" s="118"/>
      <c r="D21" s="118"/>
      <c r="E21" s="118"/>
      <c r="F21" s="118"/>
      <c r="G21" s="118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4"/>
      <c r="X21" s="4"/>
      <c r="Y21" s="4"/>
      <c r="Z21" s="4"/>
      <c r="AA21" s="4"/>
      <c r="AB21" s="4"/>
    </row>
    <row r="22" spans="1:28" ht="18.75" customHeight="1" x14ac:dyDescent="0.25">
      <c r="A22" s="23"/>
      <c r="B22" s="23"/>
      <c r="C22" s="118"/>
      <c r="D22" s="118"/>
      <c r="E22" s="118"/>
      <c r="F22" s="118"/>
      <c r="G22" s="118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4"/>
      <c r="X22" s="4"/>
      <c r="Y22" s="4"/>
      <c r="Z22" s="4"/>
      <c r="AA22" s="4"/>
      <c r="AB22" s="4"/>
    </row>
    <row r="23" spans="1:28" ht="18.75" customHeight="1" x14ac:dyDescent="0.25">
      <c r="A23" s="23"/>
      <c r="B23" s="23"/>
      <c r="C23" s="118"/>
      <c r="D23" s="118"/>
      <c r="E23" s="118"/>
      <c r="F23" s="118"/>
      <c r="G23" s="118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4"/>
      <c r="X23" s="4"/>
      <c r="Y23" s="4"/>
      <c r="Z23" s="4"/>
      <c r="AA23" s="4"/>
      <c r="AB23" s="4"/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="90" zoomScaleNormal="90" workbookViewId="0">
      <selection activeCell="I16" sqref="I16"/>
    </sheetView>
  </sheetViews>
  <sheetFormatPr defaultRowHeight="12.75" x14ac:dyDescent="0.2"/>
  <cols>
    <col min="2" max="2" width="26.140625" customWidth="1"/>
    <col min="4" max="19" width="5.7109375" customWidth="1"/>
  </cols>
  <sheetData>
    <row r="1" spans="1:28" ht="18.75" customHeight="1" x14ac:dyDescent="0.25">
      <c r="A1" s="119"/>
      <c r="B1" s="120" t="s">
        <v>0</v>
      </c>
      <c r="C1" s="18"/>
      <c r="D1" s="17"/>
      <c r="E1" s="18"/>
      <c r="F1" s="18"/>
      <c r="G1" s="19"/>
      <c r="H1" s="26"/>
      <c r="I1" s="27" t="s">
        <v>12</v>
      </c>
      <c r="J1" s="27"/>
      <c r="K1" s="28"/>
      <c r="L1" s="27" t="s">
        <v>12</v>
      </c>
      <c r="M1" s="27"/>
      <c r="N1" s="28"/>
      <c r="O1" s="27" t="s">
        <v>12</v>
      </c>
      <c r="P1" s="27"/>
      <c r="Q1" s="133"/>
      <c r="R1" s="134" t="s">
        <v>150</v>
      </c>
      <c r="S1" s="135"/>
      <c r="T1" s="115"/>
      <c r="U1" s="115"/>
      <c r="V1" s="116"/>
      <c r="W1" s="116"/>
      <c r="X1" s="115"/>
      <c r="Y1" s="116"/>
      <c r="Z1" s="116"/>
      <c r="AA1" s="115"/>
      <c r="AB1" s="116"/>
    </row>
    <row r="2" spans="1:28" ht="18.75" customHeight="1" x14ac:dyDescent="0.25">
      <c r="A2" s="121"/>
      <c r="B2" s="3"/>
      <c r="C2" s="4"/>
      <c r="D2" s="10"/>
      <c r="E2" s="4" t="s">
        <v>110</v>
      </c>
      <c r="F2" s="4"/>
      <c r="G2" s="8"/>
      <c r="H2" s="113"/>
      <c r="I2" s="117" t="s">
        <v>107</v>
      </c>
      <c r="J2" s="113"/>
      <c r="K2" s="29"/>
      <c r="L2" s="117" t="s">
        <v>148</v>
      </c>
      <c r="M2" s="30"/>
      <c r="N2" s="113"/>
      <c r="O2" s="117" t="s">
        <v>149</v>
      </c>
      <c r="P2" s="113"/>
      <c r="Q2" s="136"/>
      <c r="R2" s="137" t="s">
        <v>151</v>
      </c>
      <c r="S2" s="138"/>
      <c r="T2" s="73"/>
      <c r="U2" s="117"/>
      <c r="V2" s="73"/>
      <c r="W2" s="113"/>
      <c r="X2" s="117"/>
      <c r="Y2" s="113"/>
      <c r="Z2" s="73"/>
      <c r="AA2" s="117"/>
      <c r="AB2" s="73"/>
    </row>
    <row r="3" spans="1:28" ht="18.75" customHeight="1" thickBot="1" x14ac:dyDescent="0.3">
      <c r="A3" s="122"/>
      <c r="B3" s="5" t="s">
        <v>156</v>
      </c>
      <c r="C3" s="14"/>
      <c r="D3" s="13"/>
      <c r="E3" s="14" t="s">
        <v>111</v>
      </c>
      <c r="F3" s="14"/>
      <c r="G3" s="15"/>
      <c r="H3" s="99"/>
      <c r="I3" s="123" t="s">
        <v>14</v>
      </c>
      <c r="J3" s="123"/>
      <c r="K3" s="124"/>
      <c r="L3" s="123" t="s">
        <v>14</v>
      </c>
      <c r="M3" s="125"/>
      <c r="N3" s="123"/>
      <c r="O3" s="123" t="s">
        <v>14</v>
      </c>
      <c r="P3" s="123"/>
      <c r="Q3" s="139"/>
      <c r="R3" s="140" t="s">
        <v>14</v>
      </c>
      <c r="S3" s="141"/>
      <c r="T3" s="114"/>
      <c r="U3" s="114"/>
      <c r="V3" s="114"/>
      <c r="W3" s="73"/>
      <c r="X3" s="4"/>
      <c r="Y3" s="73"/>
      <c r="Z3" s="73"/>
      <c r="AA3" s="4"/>
      <c r="AB3" s="73"/>
    </row>
    <row r="4" spans="1:28" ht="18.75" customHeight="1" thickBot="1" x14ac:dyDescent="0.3">
      <c r="A4" s="16" t="s">
        <v>2</v>
      </c>
      <c r="B4" s="126" t="s">
        <v>3</v>
      </c>
      <c r="C4" s="157"/>
      <c r="D4" s="128" t="s">
        <v>15</v>
      </c>
      <c r="E4" s="6" t="s">
        <v>5</v>
      </c>
      <c r="F4" s="6" t="s">
        <v>16</v>
      </c>
      <c r="G4" s="7" t="s">
        <v>11</v>
      </c>
      <c r="H4" s="128" t="s">
        <v>17</v>
      </c>
      <c r="I4" s="6" t="s">
        <v>18</v>
      </c>
      <c r="J4" s="7" t="s">
        <v>19</v>
      </c>
      <c r="K4" s="16" t="s">
        <v>17</v>
      </c>
      <c r="L4" s="6" t="s">
        <v>18</v>
      </c>
      <c r="M4" s="7" t="s">
        <v>19</v>
      </c>
      <c r="N4" s="16" t="s">
        <v>17</v>
      </c>
      <c r="O4" s="6" t="s">
        <v>18</v>
      </c>
      <c r="P4" s="7" t="s">
        <v>19</v>
      </c>
      <c r="Q4" s="142" t="s">
        <v>17</v>
      </c>
      <c r="R4" s="143" t="s">
        <v>18</v>
      </c>
      <c r="S4" s="144" t="s">
        <v>19</v>
      </c>
      <c r="T4" s="23"/>
      <c r="U4" s="23"/>
      <c r="V4" s="23"/>
      <c r="W4" s="23"/>
      <c r="X4" s="23"/>
      <c r="Y4" s="23"/>
      <c r="Z4" s="23"/>
      <c r="AA4" s="23"/>
      <c r="AB4" s="23"/>
    </row>
    <row r="5" spans="1:28" ht="18.75" customHeight="1" thickTop="1" x14ac:dyDescent="0.25">
      <c r="A5" s="9">
        <v>1</v>
      </c>
      <c r="B5" s="36" t="s">
        <v>157</v>
      </c>
      <c r="C5" s="37" t="s">
        <v>76</v>
      </c>
      <c r="D5" s="154">
        <f>H5+K5+N5</f>
        <v>5</v>
      </c>
      <c r="E5" s="33">
        <f>I5+L5+O5</f>
        <v>1</v>
      </c>
      <c r="F5" s="33">
        <f t="shared" ref="F5:F12" si="0">D5+E5</f>
        <v>6</v>
      </c>
      <c r="G5" s="34">
        <f>J5+M5+P5</f>
        <v>0</v>
      </c>
      <c r="H5" s="35"/>
      <c r="I5" s="36"/>
      <c r="J5" s="37"/>
      <c r="K5" s="38">
        <v>4</v>
      </c>
      <c r="L5" s="36">
        <v>1</v>
      </c>
      <c r="M5" s="37"/>
      <c r="N5" s="38">
        <v>1</v>
      </c>
      <c r="O5" s="36"/>
      <c r="P5" s="37"/>
      <c r="Q5" s="145">
        <v>2</v>
      </c>
      <c r="R5" s="146"/>
      <c r="S5" s="147"/>
      <c r="T5" s="73"/>
      <c r="U5" s="73"/>
      <c r="V5" s="73"/>
      <c r="W5" s="4"/>
      <c r="X5" s="4"/>
      <c r="Y5" s="4"/>
      <c r="Z5" s="4"/>
      <c r="AA5" s="4"/>
      <c r="AB5" s="4"/>
    </row>
    <row r="6" spans="1:28" ht="18.75" customHeight="1" x14ac:dyDescent="0.25">
      <c r="A6" s="11">
        <v>2</v>
      </c>
      <c r="B6" s="57" t="s">
        <v>158</v>
      </c>
      <c r="C6" s="42" t="s">
        <v>76</v>
      </c>
      <c r="D6" s="154">
        <f>H6+K6+N6</f>
        <v>0</v>
      </c>
      <c r="E6" s="39">
        <f t="shared" ref="E6:E12" si="1">I6+L6+O6</f>
        <v>0</v>
      </c>
      <c r="F6" s="39">
        <f>D6+E6</f>
        <v>0</v>
      </c>
      <c r="G6" s="34">
        <f t="shared" ref="G6:G12" si="2">J6+M6+P6</f>
        <v>0</v>
      </c>
      <c r="H6" s="41"/>
      <c r="I6" s="57"/>
      <c r="J6" s="42"/>
      <c r="K6" s="43"/>
      <c r="L6" s="57"/>
      <c r="M6" s="42"/>
      <c r="N6" s="43"/>
      <c r="O6" s="57"/>
      <c r="P6" s="42"/>
      <c r="Q6" s="148"/>
      <c r="R6" s="149"/>
      <c r="S6" s="150"/>
      <c r="T6" s="73"/>
      <c r="U6" s="73"/>
      <c r="V6" s="73"/>
      <c r="W6" s="4"/>
      <c r="X6" s="4"/>
      <c r="Y6" s="4"/>
      <c r="Z6" s="4"/>
      <c r="AA6" s="4"/>
      <c r="AB6" s="4"/>
    </row>
    <row r="7" spans="1:28" ht="18.75" customHeight="1" x14ac:dyDescent="0.25">
      <c r="A7" s="11">
        <v>3</v>
      </c>
      <c r="B7" s="57" t="s">
        <v>159</v>
      </c>
      <c r="C7" s="42" t="s">
        <v>76</v>
      </c>
      <c r="D7" s="154">
        <f t="shared" ref="D7:D12" si="3">H7+K7+N7</f>
        <v>0</v>
      </c>
      <c r="E7" s="39">
        <f t="shared" si="1"/>
        <v>0</v>
      </c>
      <c r="F7" s="39">
        <f t="shared" si="0"/>
        <v>0</v>
      </c>
      <c r="G7" s="34">
        <f t="shared" si="2"/>
        <v>0</v>
      </c>
      <c r="H7" s="41"/>
      <c r="I7" s="57"/>
      <c r="J7" s="42"/>
      <c r="K7" s="43"/>
      <c r="L7" s="57"/>
      <c r="M7" s="42"/>
      <c r="N7" s="43"/>
      <c r="O7" s="57"/>
      <c r="P7" s="42"/>
      <c r="Q7" s="148">
        <v>1</v>
      </c>
      <c r="R7" s="149"/>
      <c r="S7" s="150"/>
      <c r="T7" s="73"/>
      <c r="U7" s="73"/>
      <c r="V7" s="73"/>
      <c r="W7" s="4"/>
      <c r="X7" s="4"/>
      <c r="Y7" s="4"/>
      <c r="Z7" s="4"/>
      <c r="AA7" s="4"/>
      <c r="AB7" s="4"/>
    </row>
    <row r="8" spans="1:28" ht="18.75" customHeight="1" x14ac:dyDescent="0.25">
      <c r="A8" s="11">
        <v>4</v>
      </c>
      <c r="B8" s="57" t="s">
        <v>160</v>
      </c>
      <c r="C8" s="42" t="s">
        <v>76</v>
      </c>
      <c r="D8" s="154">
        <f t="shared" si="3"/>
        <v>0</v>
      </c>
      <c r="E8" s="39">
        <f t="shared" si="1"/>
        <v>0</v>
      </c>
      <c r="F8" s="39">
        <f t="shared" si="0"/>
        <v>0</v>
      </c>
      <c r="G8" s="34">
        <f t="shared" si="2"/>
        <v>0</v>
      </c>
      <c r="H8" s="41"/>
      <c r="I8" s="57"/>
      <c r="J8" s="42"/>
      <c r="K8" s="43"/>
      <c r="L8" s="57"/>
      <c r="M8" s="42"/>
      <c r="N8" s="43"/>
      <c r="O8" s="57"/>
      <c r="P8" s="42"/>
      <c r="Q8" s="148"/>
      <c r="R8" s="149"/>
      <c r="S8" s="150"/>
      <c r="T8" s="73"/>
      <c r="U8" s="73"/>
      <c r="V8" s="73"/>
      <c r="W8" s="4"/>
      <c r="X8" s="4"/>
      <c r="Y8" s="4"/>
      <c r="Z8" s="4"/>
      <c r="AA8" s="4"/>
      <c r="AB8" s="4"/>
    </row>
    <row r="9" spans="1:28" ht="18.75" customHeight="1" x14ac:dyDescent="0.25">
      <c r="A9" s="11">
        <v>5</v>
      </c>
      <c r="B9" s="57" t="s">
        <v>173</v>
      </c>
      <c r="C9" s="42" t="s">
        <v>76</v>
      </c>
      <c r="D9" s="154">
        <f t="shared" si="3"/>
        <v>0</v>
      </c>
      <c r="E9" s="39">
        <f t="shared" si="1"/>
        <v>0</v>
      </c>
      <c r="F9" s="39">
        <f t="shared" si="0"/>
        <v>0</v>
      </c>
      <c r="G9" s="34">
        <f t="shared" si="2"/>
        <v>0</v>
      </c>
      <c r="H9" s="41"/>
      <c r="I9" s="57"/>
      <c r="J9" s="42"/>
      <c r="K9" s="43"/>
      <c r="L9" s="57"/>
      <c r="M9" s="42"/>
      <c r="N9" s="43"/>
      <c r="O9" s="57"/>
      <c r="P9" s="42"/>
      <c r="Q9" s="148"/>
      <c r="R9" s="149"/>
      <c r="S9" s="150"/>
      <c r="T9" s="73"/>
      <c r="U9" s="73"/>
      <c r="V9" s="73"/>
      <c r="W9" s="4"/>
      <c r="X9" s="4"/>
      <c r="Y9" s="4"/>
      <c r="Z9" s="4"/>
      <c r="AA9" s="4"/>
      <c r="AB9" s="4"/>
    </row>
    <row r="10" spans="1:28" ht="18.75" customHeight="1" x14ac:dyDescent="0.25">
      <c r="A10" s="11">
        <v>6</v>
      </c>
      <c r="B10" s="57" t="s">
        <v>161</v>
      </c>
      <c r="C10" s="42" t="s">
        <v>76</v>
      </c>
      <c r="D10" s="154">
        <f t="shared" si="3"/>
        <v>0</v>
      </c>
      <c r="E10" s="39">
        <f t="shared" si="1"/>
        <v>0</v>
      </c>
      <c r="F10" s="39">
        <f t="shared" si="0"/>
        <v>0</v>
      </c>
      <c r="G10" s="34">
        <f t="shared" si="2"/>
        <v>0</v>
      </c>
      <c r="H10" s="41"/>
      <c r="I10" s="57"/>
      <c r="J10" s="42"/>
      <c r="K10" s="43"/>
      <c r="L10" s="57"/>
      <c r="M10" s="42"/>
      <c r="N10" s="43"/>
      <c r="O10" s="57"/>
      <c r="P10" s="42"/>
      <c r="Q10" s="148"/>
      <c r="R10" s="149"/>
      <c r="S10" s="150"/>
      <c r="T10" s="73"/>
      <c r="U10" s="73"/>
      <c r="V10" s="73"/>
      <c r="W10" s="4"/>
      <c r="X10" s="4"/>
      <c r="Y10" s="4"/>
      <c r="Z10" s="4"/>
      <c r="AA10" s="4"/>
      <c r="AB10" s="4"/>
    </row>
    <row r="11" spans="1:28" ht="18.75" customHeight="1" x14ac:dyDescent="0.25">
      <c r="A11" s="11">
        <v>7</v>
      </c>
      <c r="B11" s="57" t="s">
        <v>162</v>
      </c>
      <c r="C11" s="42" t="s">
        <v>76</v>
      </c>
      <c r="D11" s="154">
        <f t="shared" si="3"/>
        <v>3</v>
      </c>
      <c r="E11" s="39">
        <f t="shared" si="1"/>
        <v>0</v>
      </c>
      <c r="F11" s="39">
        <f t="shared" si="0"/>
        <v>3</v>
      </c>
      <c r="G11" s="34">
        <f t="shared" si="2"/>
        <v>0</v>
      </c>
      <c r="H11" s="41"/>
      <c r="I11" s="57"/>
      <c r="J11" s="42"/>
      <c r="K11" s="43">
        <v>2</v>
      </c>
      <c r="L11" s="57"/>
      <c r="M11" s="42"/>
      <c r="N11" s="43">
        <v>1</v>
      </c>
      <c r="O11" s="57"/>
      <c r="P11" s="42"/>
      <c r="Q11" s="148">
        <v>2</v>
      </c>
      <c r="R11" s="149"/>
      <c r="S11" s="150"/>
      <c r="T11" s="73"/>
      <c r="U11" s="73"/>
      <c r="V11" s="73"/>
      <c r="W11" s="4"/>
      <c r="X11" s="4"/>
      <c r="Y11" s="4"/>
      <c r="Z11" s="4"/>
      <c r="AA11" s="4"/>
      <c r="AB11" s="4"/>
    </row>
    <row r="12" spans="1:28" ht="18.75" customHeight="1" thickBot="1" x14ac:dyDescent="0.3">
      <c r="A12" s="82" t="s">
        <v>199</v>
      </c>
      <c r="B12" s="47" t="s">
        <v>174</v>
      </c>
      <c r="C12" s="48" t="s">
        <v>76</v>
      </c>
      <c r="D12" s="192">
        <f t="shared" si="3"/>
        <v>0</v>
      </c>
      <c r="E12" s="44">
        <f t="shared" si="1"/>
        <v>0</v>
      </c>
      <c r="F12" s="44">
        <f t="shared" si="0"/>
        <v>0</v>
      </c>
      <c r="G12" s="34">
        <f t="shared" si="2"/>
        <v>0</v>
      </c>
      <c r="H12" s="46"/>
      <c r="I12" s="47"/>
      <c r="J12" s="48"/>
      <c r="K12" s="49"/>
      <c r="L12" s="47"/>
      <c r="M12" s="48"/>
      <c r="N12" s="49"/>
      <c r="O12" s="47"/>
      <c r="P12" s="48"/>
      <c r="Q12" s="151"/>
      <c r="R12" s="152"/>
      <c r="S12" s="153"/>
      <c r="T12" s="73"/>
      <c r="U12" s="73"/>
      <c r="V12" s="73"/>
      <c r="W12" s="4"/>
      <c r="X12" s="4"/>
      <c r="Y12" s="4"/>
      <c r="Z12" s="4"/>
      <c r="AA12" s="4"/>
      <c r="AB12" s="4"/>
    </row>
    <row r="13" spans="1:28" ht="18.75" customHeight="1" x14ac:dyDescent="0.25">
      <c r="A13" s="155"/>
      <c r="B13" s="156"/>
      <c r="C13" s="156"/>
      <c r="D13" s="188" t="s">
        <v>15</v>
      </c>
      <c r="E13" s="189" t="s">
        <v>5</v>
      </c>
      <c r="F13" s="189" t="s">
        <v>16</v>
      </c>
      <c r="G13" s="190" t="s">
        <v>11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4"/>
      <c r="X13" s="4"/>
      <c r="Y13" s="4"/>
      <c r="Z13" s="4"/>
      <c r="AA13" s="4"/>
      <c r="AB13" s="4"/>
    </row>
    <row r="14" spans="1:28" ht="27" customHeight="1" thickBot="1" x14ac:dyDescent="0.4">
      <c r="A14" s="50" t="s">
        <v>21</v>
      </c>
      <c r="B14" s="132"/>
      <c r="C14" s="132"/>
      <c r="D14" s="50">
        <f>SUM(D5:D12)</f>
        <v>8</v>
      </c>
      <c r="E14" s="51">
        <f>SUM(E5:E12)</f>
        <v>1</v>
      </c>
      <c r="F14" s="51">
        <f>SUM(F5:F12)</f>
        <v>9</v>
      </c>
      <c r="G14" s="52">
        <f>SUM(G5:G12)</f>
        <v>0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4"/>
      <c r="X14" s="4"/>
      <c r="Y14" s="4"/>
      <c r="Z14" s="4"/>
      <c r="AA14" s="4"/>
      <c r="AB14" s="4"/>
    </row>
    <row r="15" spans="1:28" ht="18.75" customHeight="1" x14ac:dyDescent="0.25">
      <c r="A15" s="23"/>
      <c r="B15" s="23"/>
      <c r="C15" s="118"/>
      <c r="D15" s="118"/>
      <c r="E15" s="118"/>
      <c r="F15" s="118"/>
      <c r="G15" s="118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4"/>
      <c r="X15" s="4"/>
      <c r="Y15" s="4"/>
      <c r="Z15" s="4"/>
      <c r="AA15" s="4"/>
      <c r="AB15" s="4"/>
    </row>
    <row r="16" spans="1:28" ht="18.75" customHeight="1" x14ac:dyDescent="0.25">
      <c r="A16" s="23"/>
      <c r="B16" s="23"/>
      <c r="C16" s="118"/>
      <c r="D16" s="118"/>
      <c r="E16" s="118"/>
      <c r="F16" s="118"/>
      <c r="G16" s="118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4"/>
      <c r="X16" s="4"/>
      <c r="Y16" s="4"/>
      <c r="Z16" s="4"/>
      <c r="AA16" s="4"/>
      <c r="AB16" s="4"/>
    </row>
    <row r="17" spans="1:28" ht="18.75" customHeight="1" x14ac:dyDescent="0.25">
      <c r="A17" s="23"/>
      <c r="B17" s="23"/>
      <c r="C17" s="118"/>
      <c r="D17" s="118"/>
      <c r="E17" s="118"/>
      <c r="F17" s="118"/>
      <c r="G17" s="118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4"/>
      <c r="X17" s="4"/>
      <c r="Y17" s="4"/>
      <c r="Z17" s="4"/>
      <c r="AA17" s="4"/>
      <c r="AB17" s="4"/>
    </row>
    <row r="18" spans="1:28" ht="18.75" customHeight="1" x14ac:dyDescent="0.25">
      <c r="A18" s="23"/>
      <c r="B18" s="23"/>
      <c r="C18" s="118"/>
      <c r="D18" s="118"/>
      <c r="E18" s="118"/>
      <c r="F18" s="118"/>
      <c r="G18" s="118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4"/>
      <c r="X18" s="4"/>
      <c r="Y18" s="4"/>
      <c r="Z18" s="4"/>
      <c r="AA18" s="4"/>
      <c r="AB18" s="4"/>
    </row>
    <row r="19" spans="1:28" ht="18.75" customHeight="1" x14ac:dyDescent="0.25">
      <c r="A19" s="23"/>
      <c r="B19" s="23"/>
      <c r="C19" s="118"/>
      <c r="D19" s="118"/>
      <c r="E19" s="118"/>
      <c r="F19" s="118"/>
      <c r="G19" s="118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4"/>
      <c r="X19" s="4"/>
      <c r="Y19" s="4"/>
      <c r="Z19" s="4"/>
      <c r="AA19" s="4"/>
      <c r="AB19" s="4"/>
    </row>
    <row r="20" spans="1:28" ht="18.75" customHeight="1" x14ac:dyDescent="0.25">
      <c r="A20" s="23"/>
      <c r="B20" s="23"/>
      <c r="C20" s="118"/>
      <c r="D20" s="118"/>
      <c r="E20" s="118"/>
      <c r="F20" s="118"/>
      <c r="G20" s="118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4"/>
      <c r="X20" s="4"/>
      <c r="Y20" s="4"/>
      <c r="Z20" s="4"/>
      <c r="AA20" s="4"/>
      <c r="AB20" s="4"/>
    </row>
    <row r="21" spans="1:28" ht="18.75" customHeight="1" x14ac:dyDescent="0.25">
      <c r="A21" s="23"/>
      <c r="B21" s="23"/>
      <c r="C21" s="118"/>
      <c r="D21" s="118"/>
      <c r="E21" s="118"/>
      <c r="F21" s="118"/>
      <c r="G21" s="118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4"/>
      <c r="X21" s="4"/>
      <c r="Y21" s="4"/>
      <c r="Z21" s="4"/>
      <c r="AA21" s="4"/>
      <c r="AB21" s="4"/>
    </row>
    <row r="22" spans="1:28" ht="18.75" customHeight="1" x14ac:dyDescent="0.25">
      <c r="A22" s="23"/>
      <c r="B22" s="23"/>
      <c r="C22" s="118"/>
      <c r="D22" s="118"/>
      <c r="E22" s="118"/>
      <c r="F22" s="118"/>
      <c r="G22" s="118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4"/>
      <c r="X22" s="4"/>
      <c r="Y22" s="4"/>
      <c r="Z22" s="4"/>
      <c r="AA22" s="4"/>
      <c r="AB22" s="4"/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SYSTÉM TURNAJE</vt:lpstr>
      <vt:lpstr>BRANKÁŘI</vt:lpstr>
      <vt:lpstr>NAHRÁVAČI</vt:lpstr>
      <vt:lpstr>SŘELCI</vt:lpstr>
      <vt:lpstr>KANADA</vt:lpstr>
      <vt:lpstr>BOB</vt:lpstr>
      <vt:lpstr>BOBŘÍCI</vt:lpstr>
      <vt:lpstr>FABIÁNI</vt:lpstr>
      <vt:lpstr>POPELÁŘI</vt:lpstr>
      <vt:lpstr>STOPAŘI</vt:lpstr>
      <vt:lpstr>TAJFUN</vt:lpstr>
      <vt:lpstr>TRILOBIT A</vt:lpstr>
      <vt:lpstr>TRILOBIT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verca</dc:creator>
  <cp:lastModifiedBy>verca</cp:lastModifiedBy>
  <cp:revision>0</cp:revision>
  <dcterms:created xsi:type="dcterms:W3CDTF">2015-09-18T07:11:15Z</dcterms:created>
  <dcterms:modified xsi:type="dcterms:W3CDTF">2016-10-26T15:34:56Z</dcterms:modified>
  <dc:language>cs-CZ</dc:language>
</cp:coreProperties>
</file>